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E:\!PROGRAMY OSTAT. PKA\POL ok\II STOP\"/>
    </mc:Choice>
  </mc:AlternateContent>
  <xr:revisionPtr revIDLastSave="0" documentId="13_ncr:1_{3BE775ED-C5BE-438A-9971-873315D86AA8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2025-27" sheetId="6" r:id="rId1"/>
  </sheets>
  <definedNames>
    <definedName name="_ftn1" localSheetId="0">'2025-27'!$A$52</definedName>
    <definedName name="_ftnref1" localSheetId="0">'2025-27'!$D$3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2" i="6" l="1"/>
  <c r="U53" i="6"/>
  <c r="U54" i="6"/>
  <c r="Q59" i="6"/>
  <c r="Q60" i="6"/>
  <c r="Q61" i="6"/>
  <c r="Q62" i="6"/>
  <c r="Q63" i="6"/>
  <c r="L49" i="6"/>
  <c r="J49" i="6"/>
  <c r="I49" i="6"/>
  <c r="F49" i="6"/>
  <c r="D49" i="6"/>
  <c r="L48" i="6"/>
  <c r="K48" i="6"/>
  <c r="J48" i="6"/>
  <c r="I48" i="6"/>
  <c r="G48" i="6"/>
  <c r="F48" i="6"/>
  <c r="E48" i="6"/>
  <c r="L47" i="6"/>
  <c r="J47" i="6"/>
  <c r="I47" i="6"/>
  <c r="H47" i="6"/>
  <c r="G47" i="6"/>
  <c r="F47" i="6"/>
  <c r="E47" i="6"/>
  <c r="J46" i="6"/>
  <c r="I46" i="6"/>
  <c r="F46" i="6"/>
  <c r="D46" i="6"/>
  <c r="O64" i="6"/>
  <c r="O63" i="6"/>
  <c r="O62" i="6"/>
  <c r="O61" i="6"/>
  <c r="O58" i="6"/>
  <c r="O57" i="6"/>
  <c r="O56" i="6"/>
  <c r="O54" i="6"/>
  <c r="O53" i="6"/>
  <c r="O52" i="6"/>
  <c r="O51" i="6"/>
  <c r="O50" i="6"/>
  <c r="O49" i="6"/>
  <c r="J64" i="6"/>
  <c r="I64" i="6"/>
  <c r="H64" i="6"/>
  <c r="F64" i="6"/>
  <c r="E64" i="6"/>
  <c r="D64" i="6"/>
  <c r="I63" i="6"/>
  <c r="H63" i="6"/>
  <c r="F63" i="6"/>
  <c r="D63" i="6"/>
  <c r="J62" i="6"/>
  <c r="I62" i="6"/>
  <c r="H62" i="6"/>
  <c r="G62" i="6"/>
  <c r="F62" i="6"/>
  <c r="E62" i="6"/>
  <c r="H61" i="6"/>
  <c r="G61" i="6"/>
  <c r="E61" i="6"/>
  <c r="D61" i="6"/>
  <c r="J60" i="6"/>
  <c r="G60" i="6"/>
  <c r="F60" i="6"/>
  <c r="J59" i="6"/>
  <c r="I59" i="6"/>
  <c r="G59" i="6"/>
  <c r="F59" i="6"/>
  <c r="E59" i="6"/>
  <c r="D59" i="6"/>
  <c r="J58" i="6"/>
  <c r="I58" i="6"/>
  <c r="H58" i="6"/>
  <c r="G58" i="6"/>
  <c r="F58" i="6"/>
  <c r="E58" i="6"/>
  <c r="J57" i="6"/>
  <c r="I57" i="6"/>
  <c r="H57" i="6"/>
  <c r="F57" i="6"/>
  <c r="E57" i="6"/>
  <c r="D57" i="6"/>
  <c r="J56" i="6"/>
  <c r="H56" i="6"/>
  <c r="F56" i="6"/>
  <c r="E56" i="6"/>
  <c r="J55" i="6"/>
  <c r="I55" i="6"/>
  <c r="G55" i="6"/>
  <c r="J54" i="6"/>
  <c r="G54" i="6"/>
  <c r="F54" i="6"/>
  <c r="E54" i="6"/>
  <c r="D54" i="6"/>
  <c r="J53" i="6"/>
  <c r="I53" i="6"/>
  <c r="E53" i="6"/>
  <c r="D53" i="6"/>
  <c r="J52" i="6"/>
  <c r="I52" i="6"/>
  <c r="H52" i="6"/>
  <c r="F52" i="6"/>
  <c r="E52" i="6"/>
  <c r="D52" i="6"/>
  <c r="J51" i="6"/>
  <c r="I51" i="6"/>
  <c r="H51" i="6"/>
  <c r="G51" i="6"/>
  <c r="F51" i="6"/>
  <c r="E51" i="6"/>
  <c r="D51" i="6"/>
  <c r="J50" i="6"/>
  <c r="I50" i="6"/>
  <c r="H50" i="6"/>
  <c r="G50" i="6"/>
  <c r="F50" i="6"/>
  <c r="E50" i="6"/>
  <c r="H49" i="6"/>
  <c r="L64" i="6"/>
  <c r="L63" i="6"/>
  <c r="L62" i="6"/>
  <c r="K62" i="6"/>
  <c r="L61" i="6"/>
  <c r="F61" i="6"/>
  <c r="M60" i="6"/>
  <c r="L60" i="6"/>
  <c r="K60" i="6"/>
  <c r="L59" i="6"/>
  <c r="H59" i="6"/>
  <c r="L58" i="6"/>
  <c r="K58" i="6"/>
  <c r="L57" i="6"/>
  <c r="I56" i="6"/>
  <c r="L55" i="6"/>
  <c r="I54" i="6"/>
  <c r="H54" i="6"/>
  <c r="L53" i="6"/>
  <c r="L52" i="6"/>
  <c r="G52" i="6"/>
  <c r="M50" i="6"/>
  <c r="L50" i="6"/>
  <c r="D50" i="6"/>
  <c r="M49" i="6"/>
  <c r="H48" i="6"/>
  <c r="D47" i="6"/>
  <c r="J61" i="6"/>
  <c r="I61" i="6"/>
  <c r="I60" i="6"/>
  <c r="H60" i="6"/>
  <c r="L56" i="6"/>
  <c r="E49" i="6"/>
  <c r="G46" i="6"/>
  <c r="S46" i="6"/>
  <c r="S47" i="6"/>
  <c r="S48" i="6"/>
  <c r="S49" i="6"/>
  <c r="S50" i="6"/>
  <c r="AK15" i="6"/>
  <c r="AL42" i="6"/>
  <c r="O55" i="6"/>
  <c r="O59" i="6"/>
  <c r="O60" i="6"/>
  <c r="O47" i="6"/>
  <c r="O46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25" i="6"/>
  <c r="O17" i="6"/>
  <c r="O18" i="6"/>
  <c r="O19" i="6"/>
  <c r="O20" i="6"/>
  <c r="O21" i="6"/>
  <c r="O22" i="6"/>
  <c r="O23" i="6"/>
  <c r="O24" i="6"/>
  <c r="O15" i="6"/>
  <c r="O16" i="6"/>
  <c r="D29" i="6"/>
  <c r="U16" i="6"/>
  <c r="AQ42" i="6"/>
  <c r="BM42" i="6"/>
  <c r="BE47" i="6"/>
  <c r="K47" i="6"/>
  <c r="BE48" i="6"/>
  <c r="BE49" i="6"/>
  <c r="K49" i="6"/>
  <c r="BE50" i="6"/>
  <c r="K50" i="6"/>
  <c r="BE51" i="6"/>
  <c r="K51" i="6"/>
  <c r="BE52" i="6"/>
  <c r="K52" i="6"/>
  <c r="BE53" i="6"/>
  <c r="K53" i="6"/>
  <c r="BE54" i="6"/>
  <c r="K54" i="6"/>
  <c r="BE55" i="6"/>
  <c r="K55" i="6"/>
  <c r="BE56" i="6"/>
  <c r="K56" i="6"/>
  <c r="BE57" i="6"/>
  <c r="K57" i="6"/>
  <c r="BE58" i="6"/>
  <c r="BE59" i="6"/>
  <c r="K59" i="6"/>
  <c r="BE60" i="6"/>
  <c r="BE61" i="6"/>
  <c r="K61" i="6"/>
  <c r="BE62" i="6"/>
  <c r="BE63" i="6"/>
  <c r="K63" i="6" s="1"/>
  <c r="BE64" i="6"/>
  <c r="K64" i="6" s="1"/>
  <c r="BF65" i="6"/>
  <c r="BH65" i="6"/>
  <c r="BI65" i="6"/>
  <c r="BJ65" i="6"/>
  <c r="BK65" i="6"/>
  <c r="BL65" i="6"/>
  <c r="BM65" i="6"/>
  <c r="AY65" i="6"/>
  <c r="AZ65" i="6"/>
  <c r="BA65" i="6"/>
  <c r="BB65" i="6"/>
  <c r="BC65" i="6"/>
  <c r="BD65" i="6"/>
  <c r="BG47" i="6"/>
  <c r="M47" i="6"/>
  <c r="BG48" i="6"/>
  <c r="BG49" i="6"/>
  <c r="BG50" i="6"/>
  <c r="BG51" i="6"/>
  <c r="M51" i="6"/>
  <c r="BG52" i="6"/>
  <c r="M52" i="6"/>
  <c r="BG53" i="6"/>
  <c r="M53" i="6"/>
  <c r="BG54" i="6"/>
  <c r="M54" i="6"/>
  <c r="BG55" i="6"/>
  <c r="M55" i="6"/>
  <c r="BG56" i="6"/>
  <c r="M56" i="6"/>
  <c r="BG57" i="6"/>
  <c r="M57" i="6"/>
  <c r="BG58" i="6"/>
  <c r="M58" i="6"/>
  <c r="BG59" i="6"/>
  <c r="M59" i="6"/>
  <c r="BG60" i="6"/>
  <c r="BG61" i="6"/>
  <c r="M61" i="6"/>
  <c r="BG62" i="6"/>
  <c r="M62" i="6"/>
  <c r="BG63" i="6"/>
  <c r="M63" i="6"/>
  <c r="BG64" i="6"/>
  <c r="M64" i="6"/>
  <c r="V65" i="6"/>
  <c r="V42" i="6"/>
  <c r="AS42" i="6"/>
  <c r="AS65" i="6"/>
  <c r="AU65" i="6"/>
  <c r="AV65" i="6"/>
  <c r="AW65" i="6"/>
  <c r="AX65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N65" i="6"/>
  <c r="AO65" i="6"/>
  <c r="AP65" i="6"/>
  <c r="AQ65" i="6"/>
  <c r="AR65" i="6"/>
  <c r="M29" i="6"/>
  <c r="U64" i="6"/>
  <c r="T64" i="6"/>
  <c r="S64" i="6"/>
  <c r="R64" i="6"/>
  <c r="Q64" i="6"/>
  <c r="G64" i="6"/>
  <c r="U63" i="6"/>
  <c r="T63" i="6"/>
  <c r="S63" i="6"/>
  <c r="R63" i="6"/>
  <c r="G63" i="6"/>
  <c r="E63" i="6"/>
  <c r="U62" i="6"/>
  <c r="T62" i="6"/>
  <c r="S62" i="6"/>
  <c r="R62" i="6"/>
  <c r="U61" i="6"/>
  <c r="T61" i="6"/>
  <c r="S61" i="6"/>
  <c r="R61" i="6"/>
  <c r="U60" i="6"/>
  <c r="T60" i="6"/>
  <c r="S60" i="6"/>
  <c r="R60" i="6"/>
  <c r="D60" i="6"/>
  <c r="U59" i="6"/>
  <c r="T59" i="6"/>
  <c r="S59" i="6"/>
  <c r="R59" i="6"/>
  <c r="U58" i="6"/>
  <c r="T58" i="6"/>
  <c r="S58" i="6"/>
  <c r="R58" i="6"/>
  <c r="Q58" i="6"/>
  <c r="U57" i="6"/>
  <c r="T57" i="6"/>
  <c r="S57" i="6"/>
  <c r="R57" i="6"/>
  <c r="Q57" i="6"/>
  <c r="G57" i="6"/>
  <c r="U56" i="6"/>
  <c r="T56" i="6"/>
  <c r="S56" i="6"/>
  <c r="R56" i="6"/>
  <c r="Q56" i="6"/>
  <c r="G56" i="6"/>
  <c r="U55" i="6"/>
  <c r="T55" i="6"/>
  <c r="S55" i="6"/>
  <c r="R55" i="6"/>
  <c r="Q55" i="6"/>
  <c r="H55" i="6"/>
  <c r="F55" i="6"/>
  <c r="E55" i="6"/>
  <c r="T54" i="6"/>
  <c r="S54" i="6"/>
  <c r="R54" i="6"/>
  <c r="Q54" i="6"/>
  <c r="L54" i="6"/>
  <c r="T53" i="6"/>
  <c r="S53" i="6"/>
  <c r="R53" i="6"/>
  <c r="Q53" i="6"/>
  <c r="H53" i="6"/>
  <c r="G53" i="6"/>
  <c r="F53" i="6"/>
  <c r="T52" i="6"/>
  <c r="S52" i="6"/>
  <c r="R52" i="6"/>
  <c r="Q52" i="6"/>
  <c r="U51" i="6"/>
  <c r="T51" i="6"/>
  <c r="S51" i="6"/>
  <c r="R51" i="6"/>
  <c r="Q51" i="6"/>
  <c r="L51" i="6"/>
  <c r="U50" i="6"/>
  <c r="T50" i="6"/>
  <c r="R50" i="6"/>
  <c r="Q50" i="6"/>
  <c r="U49" i="6"/>
  <c r="T49" i="6"/>
  <c r="R49" i="6"/>
  <c r="Q49" i="6"/>
  <c r="G49" i="6"/>
  <c r="U48" i="6"/>
  <c r="T48" i="6"/>
  <c r="R48" i="6"/>
  <c r="Q48" i="6"/>
  <c r="U47" i="6"/>
  <c r="T47" i="6"/>
  <c r="R47" i="6"/>
  <c r="Q47" i="6"/>
  <c r="BG46" i="6"/>
  <c r="M46" i="6"/>
  <c r="BE46" i="6"/>
  <c r="K46" i="6"/>
  <c r="AM46" i="6"/>
  <c r="U46" i="6"/>
  <c r="T46" i="6"/>
  <c r="R46" i="6"/>
  <c r="Q46" i="6"/>
  <c r="BL42" i="6"/>
  <c r="BK42" i="6"/>
  <c r="BJ42" i="6"/>
  <c r="BI42" i="6"/>
  <c r="BH42" i="6"/>
  <c r="BF42" i="6"/>
  <c r="BD42" i="6"/>
  <c r="BC42" i="6"/>
  <c r="BB42" i="6"/>
  <c r="BA42" i="6"/>
  <c r="AZ42" i="6"/>
  <c r="AY42" i="6"/>
  <c r="AX42" i="6"/>
  <c r="AW42" i="6"/>
  <c r="AV42" i="6"/>
  <c r="AU42" i="6"/>
  <c r="AR42" i="6"/>
  <c r="AP42" i="6"/>
  <c r="AO42" i="6"/>
  <c r="AN42" i="6"/>
  <c r="AJ42" i="6"/>
  <c r="AI42" i="6"/>
  <c r="AH42" i="6"/>
  <c r="AG42" i="6"/>
  <c r="AF42" i="6"/>
  <c r="AE42" i="6"/>
  <c r="AD42" i="6"/>
  <c r="AC42" i="6"/>
  <c r="AB42" i="6"/>
  <c r="AA42" i="6"/>
  <c r="BG41" i="6"/>
  <c r="BE41" i="6"/>
  <c r="AM41" i="6"/>
  <c r="AK41" i="6"/>
  <c r="U41" i="6"/>
  <c r="T41" i="6"/>
  <c r="S41" i="6"/>
  <c r="R41" i="6"/>
  <c r="Q41" i="6"/>
  <c r="M41" i="6"/>
  <c r="L41" i="6"/>
  <c r="K41" i="6"/>
  <c r="J41" i="6"/>
  <c r="I41" i="6"/>
  <c r="H41" i="6"/>
  <c r="G41" i="6"/>
  <c r="F41" i="6"/>
  <c r="E41" i="6"/>
  <c r="D41" i="6"/>
  <c r="BG40" i="6"/>
  <c r="BE40" i="6"/>
  <c r="AM40" i="6"/>
  <c r="AK40" i="6"/>
  <c r="U40" i="6"/>
  <c r="T40" i="6"/>
  <c r="S40" i="6"/>
  <c r="R40" i="6"/>
  <c r="Q40" i="6"/>
  <c r="M40" i="6"/>
  <c r="L40" i="6"/>
  <c r="K40" i="6"/>
  <c r="J40" i="6"/>
  <c r="I40" i="6"/>
  <c r="H40" i="6"/>
  <c r="G40" i="6"/>
  <c r="F40" i="6"/>
  <c r="E40" i="6"/>
  <c r="D40" i="6"/>
  <c r="BG39" i="6"/>
  <c r="BE39" i="6"/>
  <c r="AM39" i="6"/>
  <c r="AK39" i="6"/>
  <c r="U39" i="6"/>
  <c r="T39" i="6"/>
  <c r="S39" i="6"/>
  <c r="R39" i="6"/>
  <c r="Q39" i="6"/>
  <c r="M39" i="6"/>
  <c r="L39" i="6"/>
  <c r="K39" i="6"/>
  <c r="J39" i="6"/>
  <c r="I39" i="6"/>
  <c r="H39" i="6"/>
  <c r="G39" i="6"/>
  <c r="F39" i="6"/>
  <c r="E39" i="6"/>
  <c r="D39" i="6"/>
  <c r="BG38" i="6"/>
  <c r="BE38" i="6"/>
  <c r="AM38" i="6"/>
  <c r="AK38" i="6"/>
  <c r="U38" i="6"/>
  <c r="T38" i="6"/>
  <c r="S38" i="6"/>
  <c r="R38" i="6"/>
  <c r="Q38" i="6"/>
  <c r="M38" i="6"/>
  <c r="L38" i="6"/>
  <c r="K38" i="6"/>
  <c r="J38" i="6"/>
  <c r="I38" i="6"/>
  <c r="H38" i="6"/>
  <c r="G38" i="6"/>
  <c r="F38" i="6"/>
  <c r="E38" i="6"/>
  <c r="D38" i="6"/>
  <c r="BG37" i="6"/>
  <c r="BE37" i="6"/>
  <c r="AM37" i="6"/>
  <c r="AK37" i="6"/>
  <c r="U37" i="6"/>
  <c r="T37" i="6"/>
  <c r="S37" i="6"/>
  <c r="R37" i="6"/>
  <c r="Q37" i="6"/>
  <c r="M37" i="6"/>
  <c r="L37" i="6"/>
  <c r="K37" i="6"/>
  <c r="J37" i="6"/>
  <c r="I37" i="6"/>
  <c r="H37" i="6"/>
  <c r="G37" i="6"/>
  <c r="F37" i="6"/>
  <c r="E37" i="6"/>
  <c r="D37" i="6"/>
  <c r="BG36" i="6"/>
  <c r="BE36" i="6"/>
  <c r="AM36" i="6"/>
  <c r="AK36" i="6"/>
  <c r="U36" i="6"/>
  <c r="T36" i="6"/>
  <c r="S36" i="6"/>
  <c r="R36" i="6"/>
  <c r="Q36" i="6"/>
  <c r="M36" i="6"/>
  <c r="L36" i="6"/>
  <c r="K36" i="6"/>
  <c r="J36" i="6"/>
  <c r="I36" i="6"/>
  <c r="H36" i="6"/>
  <c r="G36" i="6"/>
  <c r="F36" i="6"/>
  <c r="E36" i="6"/>
  <c r="D36" i="6"/>
  <c r="BG35" i="6"/>
  <c r="AM35" i="6"/>
  <c r="BE35" i="6"/>
  <c r="AK35" i="6"/>
  <c r="U35" i="6"/>
  <c r="T35" i="6"/>
  <c r="S35" i="6"/>
  <c r="R35" i="6"/>
  <c r="Q35" i="6"/>
  <c r="M35" i="6"/>
  <c r="L35" i="6"/>
  <c r="K35" i="6"/>
  <c r="J35" i="6"/>
  <c r="I35" i="6"/>
  <c r="H35" i="6"/>
  <c r="G35" i="6"/>
  <c r="F35" i="6"/>
  <c r="E35" i="6"/>
  <c r="D35" i="6"/>
  <c r="BG34" i="6"/>
  <c r="BE34" i="6"/>
  <c r="AM34" i="6"/>
  <c r="AK34" i="6"/>
  <c r="U34" i="6"/>
  <c r="T34" i="6"/>
  <c r="S34" i="6"/>
  <c r="R34" i="6"/>
  <c r="Q34" i="6"/>
  <c r="M34" i="6"/>
  <c r="L34" i="6"/>
  <c r="K34" i="6"/>
  <c r="J34" i="6"/>
  <c r="I34" i="6"/>
  <c r="H34" i="6"/>
  <c r="G34" i="6"/>
  <c r="F34" i="6"/>
  <c r="E34" i="6"/>
  <c r="D34" i="6"/>
  <c r="BG33" i="6"/>
  <c r="BE33" i="6"/>
  <c r="AM33" i="6"/>
  <c r="AK33" i="6"/>
  <c r="U33" i="6"/>
  <c r="T33" i="6"/>
  <c r="S33" i="6"/>
  <c r="R33" i="6"/>
  <c r="Q33" i="6"/>
  <c r="M33" i="6"/>
  <c r="L33" i="6"/>
  <c r="K33" i="6"/>
  <c r="J33" i="6"/>
  <c r="I33" i="6"/>
  <c r="H33" i="6"/>
  <c r="G33" i="6"/>
  <c r="F33" i="6"/>
  <c r="E33" i="6"/>
  <c r="D33" i="6"/>
  <c r="BG32" i="6"/>
  <c r="BE32" i="6"/>
  <c r="AM32" i="6"/>
  <c r="AK32" i="6"/>
  <c r="U32" i="6"/>
  <c r="T32" i="6"/>
  <c r="S32" i="6"/>
  <c r="R32" i="6"/>
  <c r="Q32" i="6"/>
  <c r="M32" i="6"/>
  <c r="L32" i="6"/>
  <c r="K32" i="6"/>
  <c r="J32" i="6"/>
  <c r="I32" i="6"/>
  <c r="H32" i="6"/>
  <c r="G32" i="6"/>
  <c r="F32" i="6"/>
  <c r="E32" i="6"/>
  <c r="D32" i="6"/>
  <c r="BG31" i="6"/>
  <c r="BE31" i="6"/>
  <c r="AM31" i="6"/>
  <c r="AK31" i="6"/>
  <c r="U31" i="6"/>
  <c r="T31" i="6"/>
  <c r="S31" i="6"/>
  <c r="R31" i="6"/>
  <c r="Q31" i="6"/>
  <c r="M31" i="6"/>
  <c r="L31" i="6"/>
  <c r="K31" i="6"/>
  <c r="J31" i="6"/>
  <c r="I31" i="6"/>
  <c r="H31" i="6"/>
  <c r="G31" i="6"/>
  <c r="F31" i="6"/>
  <c r="E31" i="6"/>
  <c r="D31" i="6"/>
  <c r="BG30" i="6"/>
  <c r="BE30" i="6"/>
  <c r="AM30" i="6"/>
  <c r="AK30" i="6"/>
  <c r="U30" i="6"/>
  <c r="T30" i="6"/>
  <c r="S30" i="6"/>
  <c r="R30" i="6"/>
  <c r="Q30" i="6"/>
  <c r="M30" i="6"/>
  <c r="L30" i="6"/>
  <c r="K30" i="6"/>
  <c r="J30" i="6"/>
  <c r="I30" i="6"/>
  <c r="H30" i="6"/>
  <c r="G30" i="6"/>
  <c r="F30" i="6"/>
  <c r="E30" i="6"/>
  <c r="D30" i="6"/>
  <c r="BG29" i="6"/>
  <c r="BE29" i="6"/>
  <c r="AM29" i="6"/>
  <c r="AK29" i="6"/>
  <c r="U29" i="6"/>
  <c r="T29" i="6"/>
  <c r="S29" i="6"/>
  <c r="R29" i="6"/>
  <c r="Q29" i="6"/>
  <c r="L29" i="6"/>
  <c r="K29" i="6"/>
  <c r="J29" i="6"/>
  <c r="I29" i="6"/>
  <c r="H29" i="6"/>
  <c r="G29" i="6"/>
  <c r="F29" i="6"/>
  <c r="E29" i="6"/>
  <c r="BG28" i="6"/>
  <c r="BE28" i="6"/>
  <c r="AM28" i="6"/>
  <c r="AK28" i="6"/>
  <c r="U28" i="6"/>
  <c r="T28" i="6"/>
  <c r="S28" i="6"/>
  <c r="R28" i="6"/>
  <c r="Q28" i="6"/>
  <c r="M28" i="6"/>
  <c r="L28" i="6"/>
  <c r="K28" i="6"/>
  <c r="J28" i="6"/>
  <c r="I28" i="6"/>
  <c r="H28" i="6"/>
  <c r="G28" i="6"/>
  <c r="F28" i="6"/>
  <c r="E28" i="6"/>
  <c r="D28" i="6"/>
  <c r="BG27" i="6"/>
  <c r="BE27" i="6"/>
  <c r="AM27" i="6"/>
  <c r="AK27" i="6"/>
  <c r="U27" i="6"/>
  <c r="T27" i="6"/>
  <c r="S27" i="6"/>
  <c r="R27" i="6"/>
  <c r="Q27" i="6"/>
  <c r="M27" i="6"/>
  <c r="L27" i="6"/>
  <c r="K27" i="6"/>
  <c r="J27" i="6"/>
  <c r="I27" i="6"/>
  <c r="H27" i="6"/>
  <c r="G27" i="6"/>
  <c r="F27" i="6"/>
  <c r="E27" i="6"/>
  <c r="D27" i="6"/>
  <c r="BG26" i="6"/>
  <c r="BE26" i="6"/>
  <c r="AM26" i="6"/>
  <c r="AK26" i="6"/>
  <c r="U26" i="6"/>
  <c r="T26" i="6"/>
  <c r="S26" i="6"/>
  <c r="R26" i="6"/>
  <c r="Q26" i="6"/>
  <c r="M26" i="6"/>
  <c r="L26" i="6"/>
  <c r="K26" i="6"/>
  <c r="J26" i="6"/>
  <c r="I26" i="6"/>
  <c r="H26" i="6"/>
  <c r="G26" i="6"/>
  <c r="F26" i="6"/>
  <c r="E26" i="6"/>
  <c r="D26" i="6"/>
  <c r="BG25" i="6"/>
  <c r="BE25" i="6"/>
  <c r="AM25" i="6"/>
  <c r="AK25" i="6"/>
  <c r="U25" i="6"/>
  <c r="T25" i="6"/>
  <c r="S25" i="6"/>
  <c r="R25" i="6"/>
  <c r="Q25" i="6"/>
  <c r="M25" i="6"/>
  <c r="L25" i="6"/>
  <c r="K25" i="6"/>
  <c r="J25" i="6"/>
  <c r="I25" i="6"/>
  <c r="H25" i="6"/>
  <c r="G25" i="6"/>
  <c r="F25" i="6"/>
  <c r="E25" i="6"/>
  <c r="D25" i="6"/>
  <c r="BG24" i="6"/>
  <c r="BE24" i="6"/>
  <c r="AM24" i="6"/>
  <c r="AK24" i="6"/>
  <c r="U24" i="6"/>
  <c r="T24" i="6"/>
  <c r="S24" i="6"/>
  <c r="R24" i="6"/>
  <c r="Q24" i="6"/>
  <c r="M24" i="6"/>
  <c r="L24" i="6"/>
  <c r="K24" i="6"/>
  <c r="J24" i="6"/>
  <c r="I24" i="6"/>
  <c r="H24" i="6"/>
  <c r="G24" i="6"/>
  <c r="F24" i="6"/>
  <c r="E24" i="6"/>
  <c r="D24" i="6"/>
  <c r="BG23" i="6"/>
  <c r="BE23" i="6"/>
  <c r="AM23" i="6"/>
  <c r="AK23" i="6"/>
  <c r="U23" i="6"/>
  <c r="T23" i="6"/>
  <c r="S23" i="6"/>
  <c r="R23" i="6"/>
  <c r="Q23" i="6"/>
  <c r="M23" i="6"/>
  <c r="L23" i="6"/>
  <c r="K23" i="6"/>
  <c r="J23" i="6"/>
  <c r="I23" i="6"/>
  <c r="H23" i="6"/>
  <c r="G23" i="6"/>
  <c r="F23" i="6"/>
  <c r="E23" i="6"/>
  <c r="D23" i="6"/>
  <c r="BG22" i="6"/>
  <c r="BE22" i="6"/>
  <c r="AM22" i="6"/>
  <c r="AK22" i="6"/>
  <c r="U22" i="6"/>
  <c r="T22" i="6"/>
  <c r="S22" i="6"/>
  <c r="R22" i="6"/>
  <c r="Q22" i="6"/>
  <c r="M22" i="6"/>
  <c r="L22" i="6"/>
  <c r="K22" i="6"/>
  <c r="J22" i="6"/>
  <c r="I22" i="6"/>
  <c r="H22" i="6"/>
  <c r="G22" i="6"/>
  <c r="F22" i="6"/>
  <c r="E22" i="6"/>
  <c r="D22" i="6"/>
  <c r="BG21" i="6"/>
  <c r="BE21" i="6"/>
  <c r="AM21" i="6"/>
  <c r="AK21" i="6"/>
  <c r="U21" i="6"/>
  <c r="T21" i="6"/>
  <c r="S21" i="6"/>
  <c r="R21" i="6"/>
  <c r="Q21" i="6"/>
  <c r="M21" i="6"/>
  <c r="L21" i="6"/>
  <c r="K21" i="6"/>
  <c r="J21" i="6"/>
  <c r="I21" i="6"/>
  <c r="H21" i="6"/>
  <c r="G21" i="6"/>
  <c r="F21" i="6"/>
  <c r="E21" i="6"/>
  <c r="D21" i="6"/>
  <c r="BG20" i="6"/>
  <c r="BE20" i="6"/>
  <c r="AM20" i="6"/>
  <c r="AK20" i="6"/>
  <c r="U20" i="6"/>
  <c r="T20" i="6"/>
  <c r="S20" i="6"/>
  <c r="R20" i="6"/>
  <c r="Q20" i="6"/>
  <c r="M20" i="6"/>
  <c r="L20" i="6"/>
  <c r="K20" i="6"/>
  <c r="J20" i="6"/>
  <c r="I20" i="6"/>
  <c r="H20" i="6"/>
  <c r="G20" i="6"/>
  <c r="F20" i="6"/>
  <c r="E20" i="6"/>
  <c r="D20" i="6"/>
  <c r="BG19" i="6"/>
  <c r="BE19" i="6"/>
  <c r="AM19" i="6"/>
  <c r="AK19" i="6"/>
  <c r="U19" i="6"/>
  <c r="T19" i="6"/>
  <c r="S19" i="6"/>
  <c r="R19" i="6"/>
  <c r="Q19" i="6"/>
  <c r="M19" i="6"/>
  <c r="L19" i="6"/>
  <c r="K19" i="6"/>
  <c r="J19" i="6"/>
  <c r="I19" i="6"/>
  <c r="H19" i="6"/>
  <c r="G19" i="6"/>
  <c r="F19" i="6"/>
  <c r="E19" i="6"/>
  <c r="D19" i="6"/>
  <c r="BG18" i="6"/>
  <c r="BE18" i="6"/>
  <c r="AM18" i="6"/>
  <c r="AK18" i="6"/>
  <c r="U18" i="6"/>
  <c r="T18" i="6"/>
  <c r="S18" i="6"/>
  <c r="R18" i="6"/>
  <c r="Q18" i="6"/>
  <c r="M18" i="6"/>
  <c r="L18" i="6"/>
  <c r="K18" i="6"/>
  <c r="J18" i="6"/>
  <c r="I18" i="6"/>
  <c r="H18" i="6"/>
  <c r="G18" i="6"/>
  <c r="F18" i="6"/>
  <c r="E18" i="6"/>
  <c r="D18" i="6"/>
  <c r="BG17" i="6"/>
  <c r="BE17" i="6"/>
  <c r="AM17" i="6"/>
  <c r="AK17" i="6"/>
  <c r="U17" i="6"/>
  <c r="T17" i="6"/>
  <c r="S17" i="6"/>
  <c r="R17" i="6"/>
  <c r="Q17" i="6"/>
  <c r="M17" i="6"/>
  <c r="L17" i="6"/>
  <c r="K17" i="6"/>
  <c r="J17" i="6"/>
  <c r="I17" i="6"/>
  <c r="H17" i="6"/>
  <c r="G17" i="6"/>
  <c r="F17" i="6"/>
  <c r="E17" i="6"/>
  <c r="D17" i="6"/>
  <c r="BG16" i="6"/>
  <c r="BE16" i="6"/>
  <c r="AM16" i="6"/>
  <c r="AK16" i="6"/>
  <c r="T16" i="6"/>
  <c r="S16" i="6"/>
  <c r="R16" i="6"/>
  <c r="Q16" i="6"/>
  <c r="M16" i="6"/>
  <c r="L16" i="6"/>
  <c r="K16" i="6"/>
  <c r="J16" i="6"/>
  <c r="I16" i="6"/>
  <c r="H16" i="6"/>
  <c r="G16" i="6"/>
  <c r="F16" i="6"/>
  <c r="E16" i="6"/>
  <c r="D16" i="6"/>
  <c r="BG15" i="6"/>
  <c r="BE15" i="6"/>
  <c r="AM15" i="6"/>
  <c r="U15" i="6"/>
  <c r="T15" i="6"/>
  <c r="S15" i="6"/>
  <c r="R15" i="6"/>
  <c r="Q15" i="6"/>
  <c r="M15" i="6"/>
  <c r="L15" i="6"/>
  <c r="K15" i="6"/>
  <c r="J15" i="6"/>
  <c r="I15" i="6"/>
  <c r="H15" i="6"/>
  <c r="G15" i="6"/>
  <c r="F15" i="6"/>
  <c r="E15" i="6"/>
  <c r="D15" i="6"/>
  <c r="AK55" i="6"/>
  <c r="AK60" i="6"/>
  <c r="O48" i="6"/>
  <c r="AK46" i="6"/>
  <c r="AK57" i="6"/>
  <c r="AK56" i="6"/>
  <c r="E60" i="6"/>
  <c r="AK54" i="6"/>
  <c r="D48" i="6"/>
  <c r="AK48" i="6"/>
  <c r="D62" i="6"/>
  <c r="AK62" i="6"/>
  <c r="AK53" i="6"/>
  <c r="AK52" i="6"/>
  <c r="AK58" i="6"/>
  <c r="E46" i="6"/>
  <c r="D58" i="6"/>
  <c r="AK51" i="6"/>
  <c r="AK50" i="6"/>
  <c r="AK61" i="6"/>
  <c r="AK49" i="6"/>
  <c r="L46" i="6"/>
  <c r="M48" i="6"/>
  <c r="D55" i="6"/>
  <c r="D56" i="6"/>
  <c r="H46" i="6"/>
  <c r="AK59" i="6"/>
  <c r="AK47" i="6"/>
  <c r="V69" i="6" l="1"/>
  <c r="N55" i="6"/>
  <c r="P47" i="6"/>
  <c r="N60" i="6"/>
  <c r="P56" i="6"/>
  <c r="P55" i="6"/>
  <c r="P25" i="6"/>
  <c r="N59" i="6"/>
  <c r="P21" i="6"/>
  <c r="P61" i="6"/>
  <c r="P36" i="6"/>
  <c r="P29" i="6"/>
  <c r="P57" i="6"/>
  <c r="P63" i="6"/>
  <c r="N57" i="6"/>
  <c r="P41" i="6"/>
  <c r="N50" i="6"/>
  <c r="S65" i="6"/>
  <c r="R65" i="6"/>
  <c r="P49" i="6"/>
  <c r="P62" i="6"/>
  <c r="N49" i="6"/>
  <c r="N20" i="6"/>
  <c r="P53" i="6"/>
  <c r="P37" i="6"/>
  <c r="P22" i="6"/>
  <c r="P32" i="6"/>
  <c r="P46" i="6"/>
  <c r="P48" i="6"/>
  <c r="N48" i="6"/>
  <c r="P34" i="6"/>
  <c r="P52" i="6"/>
  <c r="P64" i="6"/>
  <c r="N22" i="6"/>
  <c r="P40" i="6"/>
  <c r="P54" i="6"/>
  <c r="N17" i="6"/>
  <c r="I42" i="6"/>
  <c r="P17" i="6"/>
  <c r="N54" i="6"/>
  <c r="N47" i="6"/>
  <c r="P20" i="6"/>
  <c r="P35" i="6"/>
  <c r="AC65" i="6"/>
  <c r="U42" i="6"/>
  <c r="N61" i="6"/>
  <c r="P23" i="6"/>
  <c r="P59" i="6"/>
  <c r="N51" i="6"/>
  <c r="N56" i="6"/>
  <c r="P33" i="6"/>
  <c r="N35" i="6"/>
  <c r="N36" i="6"/>
  <c r="P58" i="6"/>
  <c r="P50" i="6"/>
  <c r="N52" i="6"/>
  <c r="P60" i="6"/>
  <c r="N53" i="6"/>
  <c r="P51" i="6"/>
  <c r="N15" i="6"/>
  <c r="P18" i="6"/>
  <c r="P30" i="6"/>
  <c r="N16" i="6"/>
  <c r="N58" i="6"/>
  <c r="S42" i="6"/>
  <c r="P19" i="6"/>
  <c r="R42" i="6"/>
  <c r="R69" i="6" s="1"/>
  <c r="N26" i="6"/>
  <c r="P39" i="6"/>
  <c r="K42" i="6"/>
  <c r="T42" i="6"/>
  <c r="L42" i="6"/>
  <c r="N25" i="6"/>
  <c r="P26" i="6"/>
  <c r="N37" i="6"/>
  <c r="N39" i="6"/>
  <c r="N40" i="6"/>
  <c r="N23" i="6"/>
  <c r="N21" i="6"/>
  <c r="T65" i="6"/>
  <c r="L65" i="6"/>
  <c r="P27" i="6"/>
  <c r="N27" i="6"/>
  <c r="P28" i="6"/>
  <c r="J42" i="6"/>
  <c r="BE42" i="6"/>
  <c r="P31" i="6"/>
  <c r="H42" i="6"/>
  <c r="G65" i="6"/>
  <c r="AH65" i="6"/>
  <c r="K65" i="6"/>
  <c r="H65" i="6"/>
  <c r="O65" i="6"/>
  <c r="AL65" i="6"/>
  <c r="AF65" i="6"/>
  <c r="AB65" i="6"/>
  <c r="N18" i="6"/>
  <c r="N30" i="6"/>
  <c r="BE65" i="6"/>
  <c r="N29" i="6"/>
  <c r="AA65" i="6"/>
  <c r="I65" i="6"/>
  <c r="N62" i="6"/>
  <c r="N46" i="6"/>
  <c r="N41" i="6"/>
  <c r="M65" i="6"/>
  <c r="AJ65" i="6"/>
  <c r="O42" i="6"/>
  <c r="AK63" i="6"/>
  <c r="N63" i="6" s="1"/>
  <c r="AD65" i="6"/>
  <c r="BG65" i="6"/>
  <c r="F42" i="6"/>
  <c r="AI65" i="6"/>
  <c r="AE65" i="6"/>
  <c r="F65" i="6"/>
  <c r="E65" i="6"/>
  <c r="N24" i="6"/>
  <c r="N28" i="6"/>
  <c r="AM65" i="6"/>
  <c r="M42" i="6"/>
  <c r="P15" i="6"/>
  <c r="BG42" i="6"/>
  <c r="AK64" i="6"/>
  <c r="N64" i="6" s="1"/>
  <c r="N19" i="6"/>
  <c r="P24" i="6"/>
  <c r="N31" i="6"/>
  <c r="P16" i="6"/>
  <c r="AG65" i="6"/>
  <c r="J63" i="6"/>
  <c r="J65" i="6" s="1"/>
  <c r="Q65" i="6"/>
  <c r="N32" i="6"/>
  <c r="P38" i="6"/>
  <c r="U65" i="6"/>
  <c r="Q42" i="6"/>
  <c r="AK42" i="6"/>
  <c r="G42" i="6"/>
  <c r="N34" i="6"/>
  <c r="N33" i="6"/>
  <c r="D42" i="6"/>
  <c r="E42" i="6"/>
  <c r="AM42" i="6"/>
  <c r="N38" i="6"/>
  <c r="E69" i="6" l="1"/>
  <c r="G69" i="6"/>
  <c r="L69" i="6"/>
  <c r="T69" i="6"/>
  <c r="O69" i="6"/>
  <c r="M69" i="6"/>
  <c r="F69" i="6"/>
  <c r="S69" i="6"/>
  <c r="U69" i="6"/>
  <c r="H69" i="6"/>
  <c r="Q69" i="6"/>
  <c r="K69" i="6"/>
  <c r="I69" i="6"/>
  <c r="J69" i="6"/>
  <c r="D65" i="6"/>
  <c r="D69" i="6" s="1"/>
  <c r="P65" i="6"/>
  <c r="N65" i="6"/>
  <c r="P42" i="6"/>
  <c r="P69" i="6" s="1"/>
  <c r="AK65" i="6"/>
  <c r="N42" i="6"/>
  <c r="N69" i="6" l="1"/>
</calcChain>
</file>

<file path=xl/sharedStrings.xml><?xml version="1.0" encoding="utf-8"?>
<sst xmlns="http://schemas.openxmlformats.org/spreadsheetml/2006/main" count="253" uniqueCount="117">
  <si>
    <t>NAZWA MODUŁU ZAJĘĆ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</si>
  <si>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</si>
  <si>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</si>
  <si>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</si>
  <si>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</si>
  <si>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</si>
  <si>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</si>
  <si>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</si>
  <si>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</si>
  <si>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</si>
  <si>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</si>
  <si>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</si>
  <si>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</si>
  <si>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</si>
  <si>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</si>
  <si>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</si>
  <si>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</si>
  <si>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</si>
  <si>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</si>
  <si>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</si>
  <si>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</si>
  <si>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</si>
  <si>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</si>
  <si>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Zajęcia</t>
  </si>
  <si>
    <t>sem</t>
  </si>
  <si>
    <t>ćw</t>
  </si>
  <si>
    <t>ćw. w prac.</t>
  </si>
  <si>
    <t>sam.prac stud.pod kier. naucz.</t>
  </si>
  <si>
    <t>godz. kontaktowe</t>
  </si>
  <si>
    <t>e-godz.</t>
  </si>
  <si>
    <t>wykłady</t>
  </si>
  <si>
    <t>Sekwencyjność</t>
  </si>
  <si>
    <t>I ROK</t>
  </si>
  <si>
    <t>1 SEMESTR</t>
  </si>
  <si>
    <t>w tym</t>
  </si>
  <si>
    <t>OGÓŁEM</t>
  </si>
  <si>
    <t>II ROK</t>
  </si>
  <si>
    <t>3 SEMESTR</t>
  </si>
  <si>
    <t>zaj. w warunkach symul.</t>
  </si>
  <si>
    <t>prakt. Zaw.</t>
  </si>
  <si>
    <t>RAZEM</t>
  </si>
  <si>
    <t>LICZBA GODZIN</t>
  </si>
  <si>
    <t>PUNKTY ECTS</t>
  </si>
  <si>
    <t>FORMA REALIZACJI ZAJĘĆ DYDAKTYCZNYCH</t>
  </si>
  <si>
    <t>prakt. zaw.</t>
  </si>
  <si>
    <t>2  SEMESTR</t>
  </si>
  <si>
    <t>ZAJĘCIA</t>
  </si>
  <si>
    <t>Nazwa modułu</t>
  </si>
  <si>
    <t>ćw.</t>
  </si>
  <si>
    <t xml:space="preserve">RAZEM  </t>
  </si>
  <si>
    <t>4  SEMESTR</t>
  </si>
  <si>
    <t>COLLEGIUM MASOVIENSE - WYŻSZA SZKOŁA NAUK O ZDROWIU</t>
  </si>
  <si>
    <t>seminarium</t>
  </si>
  <si>
    <t>zaj. w warunkach symul. w MCSCM</t>
  </si>
  <si>
    <t>e-zajęcia</t>
  </si>
  <si>
    <t>zaj.teoret z wył. e- zajęć</t>
  </si>
  <si>
    <t>zajęcia do wyboru</t>
  </si>
  <si>
    <t>Forma i semestr zaliczenia</t>
  </si>
  <si>
    <t xml:space="preserve">Forma </t>
  </si>
  <si>
    <t>Semestr zaliczenia</t>
  </si>
  <si>
    <t>Szkolenie BHP</t>
  </si>
  <si>
    <t>EGZ</t>
  </si>
  <si>
    <t>ZAL</t>
  </si>
  <si>
    <t>Collegium Masoviense - Wyższa Szkoła Nauk o Zdrowiu</t>
  </si>
  <si>
    <t>O/Or</t>
  </si>
  <si>
    <t>O/Or/F</t>
  </si>
  <si>
    <t>O - obowiązkowy</t>
  </si>
  <si>
    <t>O(G) - obowiązkowy (grupa)</t>
  </si>
  <si>
    <t>F - fakultatywny</t>
  </si>
  <si>
    <t>Or - obowiązkowy do zaliczenia roku</t>
  </si>
  <si>
    <t>Os - obowiązkowy do zaliczenia w toku studiów</t>
  </si>
  <si>
    <t>B - Farmakologia i ordynowanie produktów leczniczych</t>
  </si>
  <si>
    <t>B - Koordynowana opieka zdrowotna</t>
  </si>
  <si>
    <t>C - Informacja naukowa</t>
  </si>
  <si>
    <t>C - Statystyka medyczna</t>
  </si>
  <si>
    <t>A - Język angielski specjalistyczny</t>
  </si>
  <si>
    <t>Przygotowanie pracy dyplomowej i przygotowanie do egzaminu dyplomowego</t>
  </si>
  <si>
    <t>Cykl kształcenia 2025-2027</t>
  </si>
  <si>
    <t>ćw.klin.</t>
  </si>
  <si>
    <t>A - Zarządzanie w praktyce zawodowej położnej</t>
  </si>
  <si>
    <t>A - Prawo w praktyce zawodowej położnej</t>
  </si>
  <si>
    <t>A - Dydaktyka medyczna/Medical didactics</t>
  </si>
  <si>
    <t>A - Wielokulturowość w praktyce zawodowej położnej</t>
  </si>
  <si>
    <t>Opieka specjalistyczna nad kobietą i jej rodziną w ujęciu interdyscyplinarnym:</t>
  </si>
  <si>
    <t>B - Opieka w onkologii ginekologicznej</t>
  </si>
  <si>
    <t>B - Opieka w leczeniu systemowym nowotworów</t>
  </si>
  <si>
    <t>B - Leczenie ran w praktyce zawodowej położnej</t>
  </si>
  <si>
    <t>B - Opieka interprofesjonalna w okresie okołoporodowym</t>
  </si>
  <si>
    <t>Edukacja w praktyce zawodowej położnej:</t>
  </si>
  <si>
    <t>B - Edukacja uroginekologiczna</t>
  </si>
  <si>
    <t>B - Edukacja terapeutyczna w chorobach onkologiczno-ginekologicznych</t>
  </si>
  <si>
    <t>C - Badania naukowe w praktyce zawodowej położnej</t>
  </si>
  <si>
    <t>C - Praktyka zawodowa położnej oparta na dowodach naukowych</t>
  </si>
  <si>
    <t>C - Praktyka zawodowa położnej w perspektywie międzynarodowej</t>
  </si>
  <si>
    <t>Do dyspozycji uczelni:</t>
  </si>
  <si>
    <t>B - Terapia bólu ostrego i przewlekłego</t>
  </si>
  <si>
    <t>B - Diagnostyka ultrasonograficzna w położnictwie i ginekologii</t>
  </si>
  <si>
    <t>B - Opieka nad kobietą z cukrzycą w okresie okołoporodowym</t>
  </si>
  <si>
    <t>B - Edukacja i wsparcie kobiety w okresie laktacji</t>
  </si>
  <si>
    <t>B - Edukacja w cukrzycy</t>
  </si>
  <si>
    <t>C - Seminarium magisterskie</t>
  </si>
  <si>
    <t xml:space="preserve">Do dyspozycji uczelni: </t>
  </si>
  <si>
    <t>POŁOŻNICTWO II STOPNIA</t>
  </si>
  <si>
    <t xml:space="preserve">Opieka specjalistyczna nad kobietą i jej rodziną w ujęciu interdyscyplinarnym: </t>
  </si>
  <si>
    <t>U - Opieka endokrynologiczna w ginekologii dziecięcej i dziewczęcej</t>
  </si>
  <si>
    <t xml:space="preserve">U - Wstęp do farmakologii </t>
  </si>
  <si>
    <t>U - Immunologia kliniczna</t>
  </si>
  <si>
    <t xml:space="preserve">Zajęcia fakultatywne: FAKULTET I </t>
  </si>
  <si>
    <t xml:space="preserve">Zajęcia fakultatywne: FAKULTET II </t>
  </si>
  <si>
    <t>U - Opieka nad noworodkiem przedwcześnie urodzonym w tym opieka hospicyjna w perinatologii</t>
  </si>
  <si>
    <t>U - Seksuologia i edukacja seksualna</t>
  </si>
  <si>
    <t>U - Podstawy psychoterapii: specyﬁczne problemy w opiece nad kobietą na każdym etapie życia</t>
  </si>
  <si>
    <t>U - Zintegrowana opieka zdrowotna w zakresie zdrowia reprodukcyjnego kobiet</t>
  </si>
  <si>
    <t>Praktyka zawodowa śródroczna: Opieka specjalistyczna nad pacjentką i jej rodziną w ujęciu interdyscyplinarnym oraz edukacja w praktyce zawodowej położnej</t>
  </si>
  <si>
    <t xml:space="preserve">Zajęcia fakultatywne: FAKULTET III </t>
  </si>
  <si>
    <t>U - Psychologiczne wsparcie położnej wobec ofiar przemocy w rodzinie</t>
  </si>
  <si>
    <t>U - Audyt w położnictwie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</si>
</sst>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9"/>
      <name val="Segoe UI Black"/>
      <family val="2"/>
      <charset val="238"/>
    </font>
    <font>
      <b/>
      <sz val="11"/>
      <color indexed="8"/>
      <name val="Czcionka tekstu podstawowego"/>
      <charset val="238"/>
    </font>
    <font>
      <sz val="10"/>
      <color theme="1"/>
      <name val="Segoe UI Light"/>
      <family val="2"/>
      <charset val="238"/>
    </font>
    <font>
      <sz val="10"/>
      <color theme="1"/>
      <name val="Segoe UI"/>
      <family val="2"/>
      <charset val="238"/>
    </font>
    <font>
      <sz val="10"/>
      <color theme="0"/>
      <name val="Segoe UI Black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theme="0"/>
      <name val="Czcionka tekstu podstawowego"/>
      <charset val="238"/>
    </font>
    <font>
      <sz val="11"/>
      <color indexed="8"/>
      <name val="Arial Black"/>
      <family val="2"/>
      <charset val="238"/>
    </font>
    <font>
      <sz val="16"/>
      <color indexed="8"/>
      <name val="Arial Black"/>
      <family val="2"/>
      <charset val="238"/>
    </font>
    <font>
      <b/>
      <sz val="14"/>
      <color indexed="8"/>
      <name val="Arial Black"/>
      <family val="2"/>
      <charset val="238"/>
    </font>
    <font>
      <b/>
      <sz val="11"/>
      <color theme="0"/>
      <name val="Arial Black"/>
      <family val="2"/>
      <charset val="238"/>
    </font>
    <font>
      <b/>
      <sz val="11"/>
      <color rgb="FFFF0000"/>
      <name val="Arial Black"/>
      <family val="2"/>
      <charset val="238"/>
    </font>
    <font>
      <sz val="18"/>
      <color indexed="8"/>
      <name val="Arial Black"/>
      <family val="2"/>
      <charset val="238"/>
    </font>
    <font>
      <b/>
      <sz val="14"/>
      <color theme="0"/>
      <name val="Segoe UI Black"/>
      <family val="2"/>
      <charset val="238"/>
    </font>
    <font>
      <b/>
      <sz val="14"/>
      <color rgb="FFFF0000"/>
      <name val="Arial Black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ptos"/>
      <family val="2"/>
    </font>
    <font>
      <b/>
      <sz val="10"/>
      <color theme="1"/>
      <name val="Aptos"/>
      <family val="2"/>
      <charset val="238"/>
    </font>
    <font>
      <b/>
      <sz val="10"/>
      <color theme="1"/>
      <name val="Segoe UI Light"/>
      <family val="2"/>
      <charset val="238"/>
    </font>
    <font>
      <b/>
      <sz val="10"/>
      <color theme="0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Segoe UI"/>
      <family val="2"/>
      <charset val="238"/>
    </font>
    <font>
      <b/>
      <sz val="10"/>
      <color theme="0"/>
      <name val="Segoe UI Black"/>
      <family val="2"/>
      <charset val="238"/>
    </font>
    <font>
      <b/>
      <sz val="10"/>
      <name val="Segoe UI Black"/>
      <family val="2"/>
      <charset val="238"/>
    </font>
    <font>
      <b/>
      <sz val="10"/>
      <name val="Segoe UI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indexed="8"/>
      <name val="Aptos"/>
      <family val="2"/>
    </font>
    <font>
      <sz val="12"/>
      <color indexed="8"/>
      <name val="Aptos"/>
      <family val="2"/>
    </font>
    <font>
      <b/>
      <sz val="10"/>
      <name val="Aptos"/>
      <family val="2"/>
      <charset val="238"/>
    </font>
    <font>
      <sz val="10"/>
      <name val="Aptos"/>
      <family val="2"/>
      <charset val="238"/>
    </font>
    <font>
      <b/>
      <sz val="11"/>
      <color theme="1"/>
      <name val="Aptos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1"/>
      <name val="Aptos"/>
      <family val="2"/>
    </font>
    <font>
      <sz val="10"/>
      <name val="Segoe UI Black"/>
      <family val="2"/>
      <charset val="238"/>
    </font>
    <font>
      <sz val="10"/>
      <name val="Segoe UI"/>
      <family val="2"/>
      <charset val="238"/>
    </font>
    <font>
      <sz val="11"/>
      <color theme="1"/>
      <name val="Czcionka tekstu podstawowego"/>
      <charset val="238"/>
    </font>
  </fonts>
  <fills count="2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E7CB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233">
    <xf numFmtId="0" fontId="0" fillId="0" borderId="0" xfId="0"/>
    <xf numFmtId="0" fontId="4" fillId="0" borderId="10" xfId="2" applyFont="1" applyBorder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14" borderId="0" xfId="4" applyFill="1" applyAlignment="1" applyProtection="1">
      <alignment horizontal="center"/>
      <protection locked="0"/>
    </xf>
    <xf numFmtId="0" fontId="2" fillId="9" borderId="0" xfId="1" applyFill="1" applyProtection="1">
      <protection locked="0"/>
    </xf>
    <xf numFmtId="0" fontId="5" fillId="7" borderId="0" xfId="1" applyFont="1" applyFill="1" applyAlignment="1" applyProtection="1">
      <alignment horizontal="center"/>
      <protection locked="0"/>
    </xf>
    <xf numFmtId="0" fontId="5" fillId="7" borderId="0" xfId="1" applyFont="1" applyFill="1" applyProtection="1">
      <protection locked="0"/>
    </xf>
    <xf numFmtId="0" fontId="0" fillId="3" borderId="10" xfId="0" applyFill="1" applyBorder="1" applyAlignment="1" applyProtection="1">
      <alignment horizontal="center" vertical="center" textRotation="90"/>
      <protection locked="0"/>
    </xf>
    <xf numFmtId="0" fontId="0" fillId="3" borderId="10" xfId="1" applyFont="1" applyFill="1" applyBorder="1" applyAlignment="1" applyProtection="1">
      <alignment horizontal="center" vertical="center" textRotation="90"/>
      <protection locked="0"/>
    </xf>
    <xf numFmtId="0" fontId="0" fillId="5" borderId="10" xfId="1" applyFont="1" applyFill="1" applyBorder="1" applyAlignment="1" applyProtection="1">
      <alignment horizontal="center" vertical="center" textRotation="90"/>
      <protection locked="0"/>
    </xf>
    <xf numFmtId="0" fontId="11" fillId="7" borderId="0" xfId="1" applyFont="1" applyFill="1" applyAlignment="1" applyProtection="1">
      <alignment horizontal="center" vertical="center" textRotation="90"/>
      <protection locked="0"/>
    </xf>
    <xf numFmtId="0" fontId="0" fillId="3" borderId="10" xfId="0" applyFill="1" applyBorder="1" applyAlignment="1" applyProtection="1">
      <alignment horizontal="center" vertical="center" textRotation="90" wrapText="1"/>
      <protection locked="0"/>
    </xf>
    <xf numFmtId="0" fontId="0" fillId="3" borderId="10" xfId="1" applyFont="1" applyFill="1" applyBorder="1" applyAlignment="1" applyProtection="1">
      <alignment horizontal="center" vertical="center" textRotation="90" wrapText="1"/>
      <protection locked="0"/>
    </xf>
    <xf numFmtId="0" fontId="0" fillId="2" borderId="21" xfId="1" applyFont="1" applyFill="1" applyBorder="1" applyAlignment="1" applyProtection="1">
      <alignment horizontal="center" vertical="center" textRotation="90"/>
      <protection locked="0"/>
    </xf>
    <xf numFmtId="0" fontId="0" fillId="2" borderId="22" xfId="1" applyFont="1" applyFill="1" applyBorder="1" applyAlignment="1" applyProtection="1">
      <alignment horizontal="center" vertical="center" textRotation="90" wrapText="1"/>
      <protection locked="0"/>
    </xf>
    <xf numFmtId="0" fontId="0" fillId="2" borderId="23" xfId="1" applyFont="1" applyFill="1" applyBorder="1" applyAlignment="1" applyProtection="1">
      <alignment horizontal="center" vertical="center" textRotation="90"/>
      <protection locked="0"/>
    </xf>
    <xf numFmtId="0" fontId="34" fillId="0" borderId="0" xfId="1" applyFont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2" fillId="0" borderId="0" xfId="2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1" xfId="2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22" fillId="3" borderId="18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4" borderId="16" xfId="0" applyFont="1" applyFill="1" applyBorder="1" applyAlignment="1" applyProtection="1">
      <alignment horizontal="center" vertical="center"/>
      <protection locked="0"/>
    </xf>
    <xf numFmtId="0" fontId="22" fillId="4" borderId="20" xfId="2" applyFont="1" applyFill="1" applyBorder="1" applyAlignment="1" applyProtection="1">
      <alignment horizontal="center" vertical="center" wrapText="1"/>
      <protection locked="0"/>
    </xf>
    <xf numFmtId="0" fontId="35" fillId="2" borderId="16" xfId="2" applyFont="1" applyFill="1" applyBorder="1" applyAlignment="1" applyProtection="1">
      <alignment horizontal="center" vertical="center" wrapText="1"/>
      <protection locked="0"/>
    </xf>
    <xf numFmtId="0" fontId="35" fillId="2" borderId="10" xfId="2" applyFont="1" applyFill="1" applyBorder="1" applyAlignment="1" applyProtection="1">
      <alignment horizontal="center" vertical="center" wrapText="1"/>
      <protection locked="0"/>
    </xf>
    <xf numFmtId="0" fontId="24" fillId="3" borderId="18" xfId="0" applyFont="1" applyFill="1" applyBorder="1" applyAlignment="1" applyProtection="1">
      <alignment horizontal="center" vertical="center"/>
      <protection locked="0"/>
    </xf>
    <xf numFmtId="0" fontId="24" fillId="3" borderId="10" xfId="0" applyFont="1" applyFill="1" applyBorder="1" applyAlignment="1" applyProtection="1">
      <alignment horizontal="center" vertical="center"/>
      <protection locked="0"/>
    </xf>
    <xf numFmtId="0" fontId="27" fillId="4" borderId="16" xfId="0" applyFont="1" applyFill="1" applyBorder="1" applyAlignment="1" applyProtection="1">
      <alignment horizontal="center" vertical="center"/>
      <protection locked="0"/>
    </xf>
    <xf numFmtId="0" fontId="27" fillId="4" borderId="20" xfId="2" applyFont="1" applyFill="1" applyBorder="1" applyAlignment="1" applyProtection="1">
      <alignment horizontal="center" vertical="center" wrapText="1"/>
      <protection locked="0"/>
    </xf>
    <xf numFmtId="0" fontId="29" fillId="2" borderId="16" xfId="2" applyFont="1" applyFill="1" applyBorder="1" applyAlignment="1" applyProtection="1">
      <alignment horizontal="center" vertical="center" wrapText="1"/>
      <protection locked="0"/>
    </xf>
    <xf numFmtId="0" fontId="30" fillId="2" borderId="16" xfId="2" applyFont="1" applyFill="1" applyBorder="1" applyAlignment="1" applyProtection="1">
      <alignment horizontal="center" vertical="center" wrapText="1"/>
      <protection locked="0"/>
    </xf>
    <xf numFmtId="0" fontId="30" fillId="2" borderId="10" xfId="2" applyFont="1" applyFill="1" applyBorder="1" applyAlignment="1" applyProtection="1">
      <alignment horizontal="center" vertical="center" wrapText="1"/>
      <protection locked="0"/>
    </xf>
    <xf numFmtId="0" fontId="12" fillId="8" borderId="0" xfId="1" applyFont="1" applyFill="1" applyAlignment="1" applyProtection="1">
      <alignment horizontal="right" vertical="center"/>
      <protection locked="0"/>
    </xf>
    <xf numFmtId="0" fontId="24" fillId="15" borderId="10" xfId="0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35" fillId="2" borderId="15" xfId="2" applyFont="1" applyFill="1" applyBorder="1" applyAlignment="1" applyProtection="1">
      <alignment horizontal="center" vertical="center" wrapText="1"/>
      <protection locked="0"/>
    </xf>
    <xf numFmtId="0" fontId="36" fillId="2" borderId="15" xfId="2" applyFont="1" applyFill="1" applyBorder="1" applyAlignment="1" applyProtection="1">
      <alignment horizontal="center" vertical="center" wrapText="1"/>
      <protection locked="0"/>
    </xf>
    <xf numFmtId="0" fontId="36" fillId="2" borderId="16" xfId="2" applyFont="1" applyFill="1" applyBorder="1" applyAlignment="1" applyProtection="1">
      <alignment horizontal="center" vertical="center" wrapText="1"/>
      <protection locked="0"/>
    </xf>
    <xf numFmtId="0" fontId="36" fillId="2" borderId="10" xfId="2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wrapText="1"/>
      <protection locked="0"/>
    </xf>
    <xf numFmtId="0" fontId="19" fillId="11" borderId="0" xfId="1" applyFont="1" applyFill="1" applyAlignment="1" applyProtection="1">
      <alignment horizontal="center"/>
      <protection locked="0"/>
    </xf>
    <xf numFmtId="0" fontId="2" fillId="0" borderId="10" xfId="2" applyBorder="1" applyAlignment="1" applyProtection="1">
      <alignment horizontal="center" vertical="center" wrapText="1"/>
      <protection locked="0"/>
    </xf>
    <xf numFmtId="0" fontId="0" fillId="16" borderId="10" xfId="1" applyFont="1" applyFill="1" applyBorder="1" applyAlignment="1" applyProtection="1">
      <alignment horizontal="center" vertical="center" textRotation="90" wrapText="1"/>
      <protection locked="0"/>
    </xf>
    <xf numFmtId="0" fontId="24" fillId="3" borderId="19" xfId="0" applyFont="1" applyFill="1" applyBorder="1" applyAlignment="1" applyProtection="1">
      <alignment horizontal="center" vertic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0" fillId="2" borderId="21" xfId="1" applyFont="1" applyFill="1" applyBorder="1" applyAlignment="1" applyProtection="1">
      <alignment horizontal="center" vertical="center" textRotation="90" wrapText="1"/>
      <protection locked="0"/>
    </xf>
    <xf numFmtId="0" fontId="0" fillId="2" borderId="5" xfId="1" applyFont="1" applyFill="1" applyBorder="1" applyAlignment="1" applyProtection="1">
      <alignment horizontal="center" vertical="center" textRotation="90"/>
      <protection locked="0"/>
    </xf>
    <xf numFmtId="0" fontId="0" fillId="17" borderId="4" xfId="0" applyFill="1" applyBorder="1" applyAlignment="1" applyProtection="1">
      <alignment horizontal="center" vertical="center" textRotation="90" wrapText="1"/>
      <protection locked="0"/>
    </xf>
    <xf numFmtId="0" fontId="27" fillId="16" borderId="20" xfId="0" applyFont="1" applyFill="1" applyBorder="1" applyAlignment="1" applyProtection="1">
      <alignment horizontal="center" vertical="center"/>
      <protection locked="0"/>
    </xf>
    <xf numFmtId="0" fontId="0" fillId="17" borderId="10" xfId="0" applyFill="1" applyBorder="1" applyProtection="1">
      <protection locked="0"/>
    </xf>
    <xf numFmtId="0" fontId="32" fillId="17" borderId="10" xfId="0" applyFont="1" applyFill="1" applyBorder="1" applyProtection="1">
      <protection locked="0"/>
    </xf>
    <xf numFmtId="0" fontId="26" fillId="17" borderId="10" xfId="0" applyFont="1" applyFill="1" applyBorder="1" applyProtection="1">
      <protection locked="0"/>
    </xf>
    <xf numFmtId="0" fontId="2" fillId="17" borderId="4" xfId="1" applyFill="1" applyBorder="1" applyAlignment="1" applyProtection="1">
      <alignment horizontal="center" vertical="center" textRotation="90" wrapText="1"/>
      <protection locked="0"/>
    </xf>
    <xf numFmtId="0" fontId="2" fillId="17" borderId="10" xfId="1" applyFill="1" applyBorder="1" applyProtection="1">
      <protection locked="0"/>
    </xf>
    <xf numFmtId="0" fontId="31" fillId="17" borderId="10" xfId="1" applyFont="1" applyFill="1" applyBorder="1" applyProtection="1">
      <protection locked="0"/>
    </xf>
    <xf numFmtId="0" fontId="2" fillId="17" borderId="10" xfId="1" applyFill="1" applyBorder="1" applyAlignment="1" applyProtection="1">
      <alignment horizontal="center" vertical="center"/>
      <protection locked="0"/>
    </xf>
    <xf numFmtId="0" fontId="33" fillId="17" borderId="10" xfId="1" applyFont="1" applyFill="1" applyBorder="1" applyAlignment="1" applyProtection="1">
      <alignment horizontal="center" vertical="center"/>
      <protection locked="0"/>
    </xf>
    <xf numFmtId="0" fontId="33" fillId="17" borderId="10" xfId="1" applyFont="1" applyFill="1" applyBorder="1" applyProtection="1">
      <protection locked="0"/>
    </xf>
    <xf numFmtId="0" fontId="1" fillId="18" borderId="0" xfId="4" applyFill="1" applyAlignment="1" applyProtection="1">
      <alignment horizontal="center" vertical="center" textRotation="90" wrapText="1"/>
      <protection locked="0"/>
    </xf>
    <xf numFmtId="0" fontId="21" fillId="18" borderId="32" xfId="4" applyFont="1" applyFill="1" applyBorder="1" applyAlignment="1" applyProtection="1">
      <alignment horizontal="center" vertical="center" wrapText="1"/>
      <protection locked="0"/>
    </xf>
    <xf numFmtId="0" fontId="21" fillId="18" borderId="14" xfId="4" applyFont="1" applyFill="1" applyBorder="1" applyAlignment="1" applyProtection="1">
      <alignment horizontal="center" vertical="center" wrapText="1"/>
    </xf>
    <xf numFmtId="0" fontId="13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24" fillId="3" borderId="18" xfId="0" applyFont="1" applyFill="1" applyBorder="1" applyAlignment="1" applyProtection="1">
      <alignment horizontal="center" vertical="center" wrapText="1"/>
      <protection locked="0"/>
    </xf>
    <xf numFmtId="0" fontId="24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textRotation="90" wrapText="1"/>
      <protection locked="0"/>
    </xf>
    <xf numFmtId="0" fontId="20" fillId="3" borderId="10" xfId="0" applyFont="1" applyFill="1" applyBorder="1" applyAlignment="1" applyProtection="1">
      <alignment horizontal="center" vertical="center" textRotation="90"/>
      <protection locked="0"/>
    </xf>
    <xf numFmtId="0" fontId="20" fillId="3" borderId="10" xfId="1" applyFont="1" applyFill="1" applyBorder="1" applyAlignment="1" applyProtection="1">
      <alignment horizontal="center" vertical="center" textRotation="90"/>
      <protection locked="0"/>
    </xf>
    <xf numFmtId="0" fontId="20" fillId="3" borderId="10" xfId="1" applyFont="1" applyFill="1" applyBorder="1" applyAlignment="1" applyProtection="1">
      <alignment horizontal="center" vertical="center" textRotation="90" wrapText="1"/>
      <protection locked="0"/>
    </xf>
    <xf numFmtId="0" fontId="20" fillId="5" borderId="10" xfId="1" applyFont="1" applyFill="1" applyBorder="1" applyAlignment="1" applyProtection="1">
      <alignment horizontal="center" vertical="center" textRotation="90"/>
      <protection locked="0"/>
    </xf>
    <xf numFmtId="0" fontId="20" fillId="16" borderId="10" xfId="1" applyFont="1" applyFill="1" applyBorder="1" applyAlignment="1" applyProtection="1">
      <alignment horizontal="center" vertical="center" textRotation="90" wrapText="1"/>
      <protection locked="0"/>
    </xf>
    <xf numFmtId="0" fontId="21" fillId="18" borderId="0" xfId="4" applyFont="1" applyFill="1" applyAlignment="1" applyProtection="1">
      <alignment horizontal="center" vertical="center" textRotation="90" wrapText="1"/>
      <protection locked="0"/>
    </xf>
    <xf numFmtId="0" fontId="20" fillId="2" borderId="21" xfId="1" applyFont="1" applyFill="1" applyBorder="1" applyAlignment="1" applyProtection="1">
      <alignment horizontal="center" vertical="center" textRotation="90" wrapText="1"/>
      <protection locked="0"/>
    </xf>
    <xf numFmtId="0" fontId="20" fillId="2" borderId="5" xfId="1" applyFont="1" applyFill="1" applyBorder="1" applyAlignment="1" applyProtection="1">
      <alignment horizontal="center" vertical="center" textRotation="90"/>
      <protection locked="0"/>
    </xf>
    <xf numFmtId="0" fontId="20" fillId="2" borderId="21" xfId="1" applyFont="1" applyFill="1" applyBorder="1" applyAlignment="1" applyProtection="1">
      <alignment horizontal="center" vertical="center" textRotation="90"/>
      <protection locked="0"/>
    </xf>
    <xf numFmtId="0" fontId="20" fillId="2" borderId="22" xfId="1" applyFont="1" applyFill="1" applyBorder="1" applyAlignment="1" applyProtection="1">
      <alignment horizontal="center" vertical="center" textRotation="90" wrapText="1"/>
      <protection locked="0"/>
    </xf>
    <xf numFmtId="0" fontId="20" fillId="2" borderId="23" xfId="1" applyFont="1" applyFill="1" applyBorder="1" applyAlignment="1" applyProtection="1">
      <alignment horizontal="center" vertical="center" textRotation="90"/>
      <protection locked="0"/>
    </xf>
    <xf numFmtId="0" fontId="29" fillId="2" borderId="15" xfId="2" applyFont="1" applyFill="1" applyBorder="1" applyAlignment="1" applyProtection="1">
      <alignment horizontal="center" vertical="center" wrapText="1"/>
      <protection locked="0"/>
    </xf>
    <xf numFmtId="0" fontId="30" fillId="2" borderId="15" xfId="2" applyFont="1" applyFill="1" applyBorder="1" applyAlignment="1" applyProtection="1">
      <alignment horizontal="center" vertical="center" wrapText="1"/>
      <protection locked="0"/>
    </xf>
    <xf numFmtId="0" fontId="30" fillId="2" borderId="11" xfId="2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vertical="center" textRotation="90" wrapText="1"/>
      <protection locked="0"/>
    </xf>
    <xf numFmtId="0" fontId="20" fillId="3" borderId="10" xfId="1" applyFont="1" applyFill="1" applyBorder="1" applyAlignment="1" applyProtection="1">
      <alignment vertical="center" textRotation="90"/>
      <protection locked="0"/>
    </xf>
    <xf numFmtId="0" fontId="20" fillId="3" borderId="10" xfId="1" applyFont="1" applyFill="1" applyBorder="1" applyAlignment="1" applyProtection="1">
      <alignment vertical="center" textRotation="90" wrapText="1"/>
      <protection locked="0"/>
    </xf>
    <xf numFmtId="0" fontId="31" fillId="0" borderId="0" xfId="1" applyFont="1" applyProtection="1">
      <protection locked="0"/>
    </xf>
    <xf numFmtId="0" fontId="32" fillId="2" borderId="16" xfId="1" applyFont="1" applyFill="1" applyBorder="1" applyAlignment="1" applyProtection="1">
      <alignment horizontal="center" vertical="center" textRotation="90" wrapText="1"/>
      <protection locked="0"/>
    </xf>
    <xf numFmtId="0" fontId="32" fillId="2" borderId="16" xfId="1" applyFont="1" applyFill="1" applyBorder="1" applyAlignment="1" applyProtection="1">
      <alignment horizontal="center" vertical="center" textRotation="90"/>
      <protection locked="0"/>
    </xf>
    <xf numFmtId="0" fontId="32" fillId="2" borderId="10" xfId="1" applyFont="1" applyFill="1" applyBorder="1" applyAlignment="1" applyProtection="1">
      <alignment horizontal="center" vertical="center" textRotation="90" wrapText="1"/>
      <protection locked="0"/>
    </xf>
    <xf numFmtId="0" fontId="32" fillId="2" borderId="17" xfId="1" applyFont="1" applyFill="1" applyBorder="1" applyAlignment="1" applyProtection="1">
      <alignment horizontal="center" vertical="center" textRotation="90"/>
      <protection locked="0"/>
    </xf>
    <xf numFmtId="0" fontId="32" fillId="17" borderId="6" xfId="0" applyFont="1" applyFill="1" applyBorder="1" applyAlignment="1" applyProtection="1">
      <alignment horizontal="center" vertical="center" textRotation="90" wrapText="1"/>
      <protection locked="0"/>
    </xf>
    <xf numFmtId="0" fontId="31" fillId="0" borderId="21" xfId="1" applyFont="1" applyBorder="1" applyAlignment="1" applyProtection="1">
      <alignment horizontal="center" vertical="center" wrapText="1"/>
      <protection locked="0"/>
    </xf>
    <xf numFmtId="0" fontId="31" fillId="0" borderId="23" xfId="1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0" fillId="17" borderId="10" xfId="0" applyFill="1" applyBorder="1" applyAlignment="1" applyProtection="1">
      <alignment horizontal="center" vertical="center"/>
      <protection locked="0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7" fillId="16" borderId="11" xfId="0" applyFont="1" applyFill="1" applyBorder="1" applyAlignment="1" applyProtection="1">
      <alignment horizontal="center" vertical="center"/>
      <protection locked="0"/>
    </xf>
    <xf numFmtId="0" fontId="27" fillId="4" borderId="11" xfId="2" applyFont="1" applyFill="1" applyBorder="1" applyAlignment="1" applyProtection="1">
      <alignment horizontal="center" vertical="center" wrapText="1"/>
      <protection locked="0"/>
    </xf>
    <xf numFmtId="0" fontId="27" fillId="16" borderId="10" xfId="0" applyFont="1" applyFill="1" applyBorder="1" applyAlignment="1" applyProtection="1">
      <alignment horizontal="center" vertical="center"/>
      <protection locked="0"/>
    </xf>
    <xf numFmtId="0" fontId="27" fillId="4" borderId="10" xfId="2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16" borderId="20" xfId="0" applyFont="1" applyFill="1" applyBorder="1" applyAlignment="1" applyProtection="1">
      <alignment horizontal="center" vertical="center"/>
      <protection locked="0"/>
    </xf>
    <xf numFmtId="0" fontId="23" fillId="4" borderId="20" xfId="2" applyFont="1" applyFill="1" applyBorder="1" applyAlignment="1" applyProtection="1">
      <alignment horizontal="center" vertical="center" wrapText="1"/>
      <protection locked="0"/>
    </xf>
    <xf numFmtId="0" fontId="23" fillId="16" borderId="10" xfId="0" applyFont="1" applyFill="1" applyBorder="1" applyAlignment="1" applyProtection="1">
      <alignment horizontal="center" vertical="center"/>
      <protection locked="0"/>
    </xf>
    <xf numFmtId="0" fontId="23" fillId="4" borderId="10" xfId="2" applyFont="1" applyFill="1" applyBorder="1" applyAlignment="1" applyProtection="1">
      <alignment horizontal="center" vertical="center" wrapText="1"/>
      <protection locked="0"/>
    </xf>
    <xf numFmtId="0" fontId="21" fillId="18" borderId="14" xfId="4" applyFont="1" applyFill="1" applyBorder="1" applyAlignment="1" applyProtection="1">
      <alignment horizontal="center" vertical="center" wrapText="1"/>
      <protection locked="0"/>
    </xf>
    <xf numFmtId="0" fontId="37" fillId="18" borderId="32" xfId="4" applyFont="1" applyFill="1" applyBorder="1" applyAlignment="1" applyProtection="1">
      <alignment horizontal="center" vertical="center" wrapText="1"/>
      <protection locked="0"/>
    </xf>
    <xf numFmtId="0" fontId="37" fillId="18" borderId="33" xfId="4" applyFont="1" applyFill="1" applyBorder="1" applyAlignment="1" applyProtection="1">
      <alignment horizontal="center" vertical="center" wrapText="1"/>
      <protection locked="0"/>
    </xf>
    <xf numFmtId="0" fontId="31" fillId="0" borderId="10" xfId="2" applyFont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center" wrapText="1"/>
      <protection locked="0"/>
    </xf>
    <xf numFmtId="0" fontId="2" fillId="0" borderId="0" xfId="2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2" borderId="15" xfId="2" applyFont="1" applyFill="1" applyBorder="1" applyAlignment="1" applyProtection="1">
      <alignment horizontal="center" vertical="center" wrapText="1"/>
      <protection locked="0"/>
    </xf>
    <xf numFmtId="0" fontId="42" fillId="2" borderId="15" xfId="2" applyFont="1" applyFill="1" applyBorder="1" applyAlignment="1" applyProtection="1">
      <alignment horizontal="center" vertical="center" wrapText="1"/>
      <protection locked="0"/>
    </xf>
    <xf numFmtId="0" fontId="42" fillId="2" borderId="11" xfId="2" applyFont="1" applyFill="1" applyBorder="1" applyAlignment="1" applyProtection="1">
      <alignment horizontal="center" vertical="center" wrapText="1"/>
      <protection locked="0"/>
    </xf>
    <xf numFmtId="0" fontId="41" fillId="2" borderId="16" xfId="2" applyFont="1" applyFill="1" applyBorder="1" applyAlignment="1" applyProtection="1">
      <alignment horizontal="center" vertical="center" wrapText="1"/>
      <protection locked="0"/>
    </xf>
    <xf numFmtId="0" fontId="42" fillId="2" borderId="16" xfId="2" applyFont="1" applyFill="1" applyBorder="1" applyAlignment="1" applyProtection="1">
      <alignment horizontal="center" vertical="center" wrapText="1"/>
      <protection locked="0"/>
    </xf>
    <xf numFmtId="0" fontId="42" fillId="2" borderId="10" xfId="2" applyFont="1" applyFill="1" applyBorder="1" applyAlignment="1" applyProtection="1">
      <alignment horizontal="center" vertical="center" wrapText="1"/>
      <protection locked="0"/>
    </xf>
    <xf numFmtId="0" fontId="7" fillId="19" borderId="11" xfId="0" applyFont="1" applyFill="1" applyBorder="1" applyAlignment="1" applyProtection="1">
      <alignment horizontal="center" vertical="center"/>
      <protection locked="0"/>
    </xf>
    <xf numFmtId="0" fontId="7" fillId="19" borderId="10" xfId="0" applyFont="1" applyFill="1" applyBorder="1" applyAlignment="1" applyProtection="1">
      <alignment horizontal="center" vertical="center"/>
      <protection locked="0"/>
    </xf>
    <xf numFmtId="0" fontId="7" fillId="19" borderId="20" xfId="0" applyFont="1" applyFill="1" applyBorder="1" applyAlignment="1" applyProtection="1">
      <alignment horizontal="center" vertical="center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22" fillId="19" borderId="20" xfId="0" applyFont="1" applyFill="1" applyBorder="1" applyAlignment="1" applyProtection="1">
      <alignment horizontal="center" vertical="center"/>
      <protection locked="0"/>
    </xf>
    <xf numFmtId="0" fontId="1" fillId="20" borderId="14" xfId="4" applyFill="1" applyBorder="1" applyAlignment="1" applyProtection="1">
      <alignment horizontal="center" vertical="center" wrapText="1"/>
      <protection locked="0"/>
    </xf>
    <xf numFmtId="0" fontId="1" fillId="20" borderId="32" xfId="4" applyFill="1" applyBorder="1" applyAlignment="1" applyProtection="1">
      <alignment horizontal="center" vertical="center" wrapText="1"/>
      <protection locked="0"/>
    </xf>
    <xf numFmtId="0" fontId="26" fillId="20" borderId="32" xfId="4" applyFont="1" applyFill="1" applyBorder="1" applyAlignment="1" applyProtection="1">
      <alignment horizontal="center" vertical="center" wrapText="1"/>
      <protection locked="0"/>
    </xf>
    <xf numFmtId="0" fontId="27" fillId="19" borderId="20" xfId="0" applyFont="1" applyFill="1" applyBorder="1" applyAlignment="1" applyProtection="1">
      <alignment horizontal="center" vertical="center"/>
      <protection locked="0"/>
    </xf>
    <xf numFmtId="0" fontId="21" fillId="20" borderId="32" xfId="4" applyFont="1" applyFill="1" applyBorder="1" applyAlignment="1" applyProtection="1">
      <alignment horizontal="center" vertical="center" wrapText="1"/>
      <protection locked="0"/>
    </xf>
    <xf numFmtId="0" fontId="27" fillId="19" borderId="16" xfId="0" applyFont="1" applyFill="1" applyBorder="1" applyAlignment="1" applyProtection="1">
      <alignment horizontal="center" vertical="center"/>
      <protection locked="0"/>
    </xf>
    <xf numFmtId="0" fontId="21" fillId="20" borderId="14" xfId="4" applyFont="1" applyFill="1" applyBorder="1" applyAlignment="1" applyProtection="1">
      <alignment horizontal="center" vertical="center" wrapText="1"/>
      <protection locked="0"/>
    </xf>
    <xf numFmtId="0" fontId="32" fillId="17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0" fillId="21" borderId="0" xfId="0" applyFont="1" applyFill="1" applyAlignment="1" applyProtection="1">
      <alignment horizontal="left" vertical="center" wrapText="1"/>
      <protection locked="0"/>
    </xf>
    <xf numFmtId="0" fontId="0" fillId="21" borderId="0" xfId="0" applyFill="1" applyAlignment="1" applyProtection="1">
      <alignment horizontal="left" vertical="center"/>
      <protection locked="0"/>
    </xf>
    <xf numFmtId="0" fontId="0" fillId="21" borderId="0" xfId="0" applyFill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wrapText="1"/>
      <protection locked="0"/>
    </xf>
    <xf numFmtId="0" fontId="17" fillId="10" borderId="0" xfId="1" applyFont="1" applyFill="1" applyAlignment="1" applyProtection="1">
      <alignment horizontal="center"/>
      <protection locked="0"/>
    </xf>
    <xf numFmtId="0" fontId="15" fillId="7" borderId="0" xfId="1" applyFont="1" applyFill="1" applyAlignment="1" applyProtection="1">
      <alignment horizontal="center"/>
      <protection locked="0"/>
    </xf>
    <xf numFmtId="0" fontId="15" fillId="9" borderId="0" xfId="1" applyFont="1" applyFill="1" applyAlignment="1" applyProtection="1">
      <alignment horizontal="center"/>
      <protection locked="0"/>
    </xf>
    <xf numFmtId="0" fontId="2" fillId="0" borderId="0" xfId="1" applyProtection="1">
      <protection locked="0"/>
    </xf>
    <xf numFmtId="0" fontId="5" fillId="15" borderId="10" xfId="2" applyFont="1" applyFill="1" applyBorder="1" applyAlignment="1" applyProtection="1">
      <alignment horizontal="center" vertical="center" wrapText="1"/>
      <protection locked="0"/>
    </xf>
    <xf numFmtId="0" fontId="24" fillId="3" borderId="18" xfId="0" applyFont="1" applyFill="1" applyBorder="1" applyAlignment="1" applyProtection="1">
      <alignment horizontal="center" vertical="center" wrapText="1"/>
    </xf>
    <xf numFmtId="0" fontId="27" fillId="4" borderId="16" xfId="0" applyFont="1" applyFill="1" applyBorder="1" applyAlignment="1" applyProtection="1">
      <alignment horizontal="center" vertical="center"/>
    </xf>
    <xf numFmtId="0" fontId="27" fillId="16" borderId="16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 wrapText="1"/>
    </xf>
    <xf numFmtId="0" fontId="27" fillId="18" borderId="16" xfId="0" applyFont="1" applyFill="1" applyBorder="1" applyAlignment="1" applyProtection="1">
      <alignment horizontal="center" vertical="center"/>
    </xf>
    <xf numFmtId="0" fontId="8" fillId="9" borderId="16" xfId="2" applyFont="1" applyFill="1" applyBorder="1" applyAlignment="1" applyProtection="1">
      <alignment horizontal="center" vertical="center" wrapText="1"/>
    </xf>
    <xf numFmtId="0" fontId="7" fillId="2" borderId="10" xfId="2" applyFont="1" applyFill="1" applyBorder="1" applyAlignment="1" applyProtection="1">
      <alignment horizontal="center" vertical="center" wrapText="1"/>
    </xf>
    <xf numFmtId="0" fontId="7" fillId="2" borderId="16" xfId="2" applyFont="1" applyFill="1" applyBorder="1" applyAlignment="1" applyProtection="1">
      <alignment horizontal="center" vertical="center" wrapText="1"/>
    </xf>
    <xf numFmtId="0" fontId="23" fillId="3" borderId="18" xfId="0" applyFont="1" applyFill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/>
    </xf>
    <xf numFmtId="0" fontId="23" fillId="16" borderId="16" xfId="0" applyFont="1" applyFill="1" applyBorder="1" applyAlignment="1" applyProtection="1">
      <alignment horizontal="center" vertical="center"/>
    </xf>
    <xf numFmtId="0" fontId="8" fillId="7" borderId="17" xfId="0" applyFont="1" applyFill="1" applyBorder="1" applyAlignment="1" applyProtection="1">
      <alignment horizontal="center" vertical="center" wrapText="1"/>
    </xf>
    <xf numFmtId="0" fontId="25" fillId="7" borderId="17" xfId="0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</xf>
    <xf numFmtId="0" fontId="28" fillId="9" borderId="16" xfId="2" applyFont="1" applyFill="1" applyBorder="1" applyAlignment="1" applyProtection="1">
      <alignment horizontal="center" vertical="center" wrapText="1"/>
    </xf>
    <xf numFmtId="0" fontId="23" fillId="8" borderId="10" xfId="0" applyFont="1" applyFill="1" applyBorder="1" applyAlignment="1" applyProtection="1">
      <alignment horizontal="center" vertical="center" wrapText="1"/>
    </xf>
    <xf numFmtId="0" fontId="24" fillId="8" borderId="10" xfId="0" applyFont="1" applyFill="1" applyBorder="1" applyAlignment="1" applyProtection="1">
      <alignment horizontal="center" vertical="center" wrapText="1"/>
    </xf>
    <xf numFmtId="0" fontId="24" fillId="8" borderId="10" xfId="0" applyFont="1" applyFill="1" applyBorder="1" applyAlignment="1" applyProtection="1">
      <alignment horizontal="center" vertical="center"/>
    </xf>
    <xf numFmtId="0" fontId="24" fillId="3" borderId="19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center" vertical="center"/>
    </xf>
    <xf numFmtId="0" fontId="28" fillId="7" borderId="17" xfId="0" applyFont="1" applyFill="1" applyBorder="1" applyAlignment="1" applyProtection="1">
      <alignment horizontal="center" vertical="center" wrapText="1"/>
    </xf>
    <xf numFmtId="0" fontId="28" fillId="9" borderId="15" xfId="2" applyFont="1" applyFill="1" applyBorder="1" applyAlignment="1" applyProtection="1">
      <alignment horizontal="center" vertical="center" wrapText="1"/>
    </xf>
    <xf numFmtId="0" fontId="27" fillId="2" borderId="15" xfId="2" applyFont="1" applyFill="1" applyBorder="1" applyAlignment="1" applyProtection="1">
      <alignment horizontal="center" vertical="center" wrapText="1"/>
    </xf>
    <xf numFmtId="0" fontId="27" fillId="2" borderId="16" xfId="2" applyFont="1" applyFill="1" applyBorder="1" applyAlignment="1" applyProtection="1">
      <alignment horizontal="center" vertical="center" wrapText="1"/>
    </xf>
    <xf numFmtId="0" fontId="8" fillId="9" borderId="15" xfId="2" applyFont="1" applyFill="1" applyBorder="1" applyAlignment="1" applyProtection="1">
      <alignment horizontal="center" vertical="center" wrapText="1"/>
    </xf>
    <xf numFmtId="0" fontId="29" fillId="8" borderId="10" xfId="2" applyFont="1" applyFill="1" applyBorder="1" applyAlignment="1" applyProtection="1">
      <alignment horizontal="center" vertical="center" wrapText="1"/>
    </xf>
    <xf numFmtId="0" fontId="22" fillId="8" borderId="10" xfId="0" applyFont="1" applyFill="1" applyBorder="1" applyAlignment="1" applyProtection="1">
      <alignment horizontal="center" vertical="center"/>
    </xf>
    <xf numFmtId="0" fontId="18" fillId="11" borderId="4" xfId="2" applyFont="1" applyFill="1" applyBorder="1" applyAlignment="1" applyProtection="1">
      <alignment horizontal="center" vertical="center" wrapText="1"/>
    </xf>
    <xf numFmtId="0" fontId="18" fillId="22" borderId="4" xfId="2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  <protection locked="0"/>
    </xf>
    <xf numFmtId="0" fontId="17" fillId="10" borderId="0" xfId="1" applyFont="1" applyFill="1" applyAlignment="1" applyProtection="1">
      <alignment horizontal="center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center" vertical="center"/>
      <protection locked="0"/>
    </xf>
    <xf numFmtId="0" fontId="15" fillId="7" borderId="0" xfId="1" applyFont="1" applyFill="1" applyAlignment="1" applyProtection="1">
      <alignment horizontal="center"/>
      <protection locked="0"/>
    </xf>
    <xf numFmtId="0" fontId="15" fillId="9" borderId="0" xfId="1" applyFont="1" applyFill="1" applyAlignment="1" applyProtection="1">
      <alignment horizontal="center"/>
      <protection locked="0"/>
    </xf>
    <xf numFmtId="0" fontId="9" fillId="6" borderId="0" xfId="1" applyFont="1" applyFill="1" applyAlignment="1" applyProtection="1">
      <alignment horizontal="center"/>
      <protection locked="0"/>
    </xf>
    <xf numFmtId="0" fontId="11" fillId="9" borderId="10" xfId="1" applyFont="1" applyFill="1" applyBorder="1" applyAlignment="1" applyProtection="1">
      <alignment horizontal="center" vertical="center"/>
      <protection locked="0"/>
    </xf>
    <xf numFmtId="0" fontId="11" fillId="9" borderId="17" xfId="1" applyFont="1" applyFill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2" fillId="0" borderId="13" xfId="1" applyBorder="1" applyProtection="1">
      <protection locked="0"/>
    </xf>
    <xf numFmtId="0" fontId="2" fillId="0" borderId="0" xfId="1" applyProtection="1">
      <protection locked="0"/>
    </xf>
    <xf numFmtId="0" fontId="13" fillId="8" borderId="2" xfId="1" applyFont="1" applyFill="1" applyBorder="1" applyAlignment="1" applyProtection="1">
      <alignment horizontal="center" vertical="center"/>
      <protection locked="0"/>
    </xf>
    <xf numFmtId="0" fontId="13" fillId="8" borderId="5" xfId="1" applyFont="1" applyFill="1" applyBorder="1" applyAlignment="1" applyProtection="1">
      <alignment horizontal="center" vertical="center"/>
      <protection locked="0"/>
    </xf>
    <xf numFmtId="0" fontId="14" fillId="8" borderId="30" xfId="1" applyFont="1" applyFill="1" applyBorder="1" applyAlignment="1" applyProtection="1">
      <alignment horizontal="left" vertical="center"/>
      <protection locked="0"/>
    </xf>
    <xf numFmtId="0" fontId="14" fillId="8" borderId="31" xfId="1" applyFont="1" applyFill="1" applyBorder="1" applyAlignment="1" applyProtection="1">
      <alignment horizontal="left" vertical="center"/>
      <protection locked="0"/>
    </xf>
    <xf numFmtId="0" fontId="14" fillId="8" borderId="3" xfId="1" applyFont="1" applyFill="1" applyBorder="1" applyAlignment="1" applyProtection="1">
      <alignment horizontal="left" vertical="center"/>
      <protection locked="0"/>
    </xf>
    <xf numFmtId="0" fontId="14" fillId="8" borderId="7" xfId="1" applyFont="1" applyFill="1" applyBorder="1" applyAlignment="1" applyProtection="1">
      <alignment horizontal="left" vertical="center"/>
      <protection locked="0"/>
    </xf>
    <xf numFmtId="0" fontId="14" fillId="8" borderId="9" xfId="1" applyFont="1" applyFill="1" applyBorder="1" applyAlignment="1" applyProtection="1">
      <alignment horizontal="left" vertical="center"/>
      <protection locked="0"/>
    </xf>
    <xf numFmtId="0" fontId="14" fillId="8" borderId="1" xfId="1" applyFont="1" applyFill="1" applyBorder="1" applyAlignment="1" applyProtection="1">
      <alignment horizontal="left" vertical="center"/>
      <protection locked="0"/>
    </xf>
    <xf numFmtId="0" fontId="10" fillId="0" borderId="2" xfId="1" applyFont="1" applyBorder="1" applyAlignment="1" applyProtection="1">
      <alignment horizontal="center"/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31" fillId="0" borderId="12" xfId="1" applyFont="1" applyBorder="1" applyProtection="1">
      <protection locked="0"/>
    </xf>
    <xf numFmtId="0" fontId="31" fillId="0" borderId="14" xfId="1" applyFont="1" applyBorder="1" applyProtection="1">
      <protection locked="0"/>
    </xf>
    <xf numFmtId="0" fontId="31" fillId="0" borderId="8" xfId="1" applyFont="1" applyBorder="1" applyAlignment="1" applyProtection="1">
      <alignment horizontal="center" vertical="center" textRotation="90"/>
      <protection locked="0"/>
    </xf>
    <xf numFmtId="0" fontId="31" fillId="0" borderId="1" xfId="1" applyFont="1" applyBorder="1" applyAlignment="1" applyProtection="1">
      <alignment horizontal="center" vertical="center" textRotation="90"/>
      <protection locked="0"/>
    </xf>
    <xf numFmtId="0" fontId="1" fillId="12" borderId="14" xfId="3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2" fillId="0" borderId="25" xfId="1" applyBorder="1" applyAlignment="1" applyProtection="1">
      <alignment horizontal="center" vertical="center" textRotation="90"/>
      <protection locked="0"/>
    </xf>
    <xf numFmtId="0" fontId="2" fillId="0" borderId="27" xfId="1" applyBorder="1" applyAlignment="1" applyProtection="1">
      <alignment horizontal="center" vertical="center" textRotation="90"/>
      <protection locked="0"/>
    </xf>
    <xf numFmtId="0" fontId="2" fillId="0" borderId="28" xfId="1" applyBorder="1" applyAlignment="1" applyProtection="1">
      <alignment horizontal="center" vertical="center" textRotation="90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1" fillId="0" borderId="30" xfId="1" applyFont="1" applyBorder="1" applyAlignment="1" applyProtection="1">
      <alignment horizontal="center" vertical="center" wrapText="1"/>
      <protection locked="0"/>
    </xf>
    <xf numFmtId="0" fontId="31" fillId="0" borderId="31" xfId="1" applyFont="1" applyBorder="1" applyAlignment="1" applyProtection="1">
      <alignment horizontal="center" vertical="center" wrapText="1"/>
      <protection locked="0"/>
    </xf>
    <xf numFmtId="0" fontId="31" fillId="0" borderId="3" xfId="1" applyFont="1" applyBorder="1" applyAlignment="1" applyProtection="1">
      <alignment horizontal="center" vertical="center" wrapText="1"/>
      <protection locked="0"/>
    </xf>
    <xf numFmtId="0" fontId="31" fillId="0" borderId="7" xfId="1" applyFont="1" applyBorder="1" applyAlignment="1" applyProtection="1">
      <alignment horizontal="center" vertical="center" wrapText="1"/>
      <protection locked="0"/>
    </xf>
    <xf numFmtId="0" fontId="1" fillId="12" borderId="14" xfId="3" applyBorder="1" applyAlignment="1" applyProtection="1">
      <alignment horizontal="center"/>
      <protection locked="0"/>
    </xf>
    <xf numFmtId="0" fontId="2" fillId="0" borderId="34" xfId="1" applyBorder="1" applyProtection="1">
      <protection locked="0"/>
    </xf>
    <xf numFmtId="0" fontId="2" fillId="0" borderId="35" xfId="1" applyBorder="1" applyProtection="1">
      <protection locked="0"/>
    </xf>
  </cellXfs>
  <cellStyles count="5">
    <cellStyle name="20% — akcent 1" xfId="3" builtinId="30"/>
    <cellStyle name="20% — akcent 2" xfId="4" builtinId="34"/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colors>
    <mruColors>
      <color rgb="FFFFCCFF"/>
      <color rgb="FF66FF99"/>
      <color rgb="FF66FFFF"/>
      <color rgb="FFDE7CB9"/>
      <color rgb="FFCCFFFF"/>
      <color rgb="FFFF0000"/>
      <color rgb="FF00CCFF"/>
      <color rgb="FF008000"/>
      <color rgb="FF00206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CE2478"/>
  <sheetViews>
    <sheetView tabSelected="1" topLeftCell="A4" zoomScale="70" zoomScaleNormal="70" workbookViewId="0">
      <pane xSplit="3" ySplit="10" topLeftCell="D40" activePane="bottomRight" state="frozen"/>
      <selection activeCell="A4" sqref="A4"/>
      <selection pane="topRight" activeCell="C4" sqref="C4"/>
      <selection pane="bottomLeft" activeCell="A7" sqref="A7"/>
      <selection pane="bottomRight" activeCell="C41" sqref="C41"/>
    </sheetView>
  </sheetViews>
  <sheetFormatPr defaultColWidth="8.69921875" defaultRowHeight="13.8"/>
  <cols>
    <col min="1" max="1" width="9.59765625" style="154" customWidth="1"/>
    <col min="2" max="2" width="10.5" style="154" customWidth="1"/>
    <col min="3" max="3" width="36.19921875" style="154" customWidth="1"/>
    <col min="4" max="4" width="7.19921875" style="154" customWidth="1"/>
    <col min="5" max="5" width="6.3984375" style="154" customWidth="1"/>
    <col min="6" max="7" width="5.69921875" style="154" customWidth="1"/>
    <col min="8" max="8" width="5.59765625" style="154" customWidth="1"/>
    <col min="9" max="9" width="3.59765625" style="154" customWidth="1"/>
    <col min="10" max="10" width="9.3984375" style="154" customWidth="1"/>
    <col min="11" max="11" width="6.69921875" style="154" customWidth="1"/>
    <col min="12" max="12" width="8.5" style="154" customWidth="1"/>
    <col min="13" max="13" width="9.69921875" style="154" customWidth="1"/>
    <col min="14" max="14" width="10.3984375" style="154" customWidth="1"/>
    <col min="15" max="15" width="11.69921875" style="154" customWidth="1"/>
    <col min="16" max="16" width="13.19921875" style="154" customWidth="1"/>
    <col min="17" max="17" width="11.5" style="154" customWidth="1"/>
    <col min="18" max="19" width="9" style="154" customWidth="1"/>
    <col min="20" max="22" width="10.69921875" style="154" customWidth="1"/>
    <col min="23" max="24" width="13.69921875" style="154" customWidth="1"/>
    <col min="25" max="25" width="11.19921875" style="154" customWidth="1"/>
    <col min="26" max="26" width="9" style="154" customWidth="1"/>
    <col min="27" max="27" width="10.5" style="154" customWidth="1"/>
    <col min="28" max="28" width="10.59765625" style="154" customWidth="1"/>
    <col min="29" max="30" width="10.5" style="154" customWidth="1"/>
    <col min="31" max="31" width="11.69921875" style="154" customWidth="1"/>
    <col min="32" max="32" width="10.69921875" style="154" customWidth="1"/>
    <col min="33" max="33" width="11" style="154" customWidth="1"/>
    <col min="34" max="34" width="9.19921875" style="154" customWidth="1"/>
    <col min="35" max="35" width="12" style="154" customWidth="1"/>
    <col min="36" max="36" width="11" style="154" customWidth="1"/>
    <col min="37" max="38" width="13.69921875" style="154" customWidth="1"/>
    <col min="39" max="41" width="12.3984375" style="154" customWidth="1"/>
    <col min="42" max="42" width="14" style="154" customWidth="1"/>
    <col min="43" max="43" width="12.59765625" style="154" customWidth="1"/>
    <col min="44" max="45" width="9.59765625" style="154" customWidth="1"/>
    <col min="46" max="46" width="10.5" style="154" customWidth="1"/>
    <col min="47" max="47" width="10.69921875" style="154" customWidth="1"/>
    <col min="48" max="48" width="8.19921875" style="154" customWidth="1"/>
    <col min="49" max="50" width="8.69921875" style="154" customWidth="1"/>
    <col min="51" max="51" width="7.69921875" style="154" customWidth="1"/>
    <col min="52" max="52" width="9.8984375" style="154" customWidth="1"/>
    <col min="53" max="53" width="10.3984375" style="154" customWidth="1"/>
    <col min="54" max="54" width="10.69921875" style="154" customWidth="1"/>
    <col min="55" max="55" width="9.59765625" style="154" customWidth="1"/>
    <col min="56" max="56" width="12.19921875" style="154" customWidth="1"/>
    <col min="57" max="58" width="13.09765625" style="154" customWidth="1"/>
    <col min="59" max="61" width="11.59765625" style="154" customWidth="1"/>
    <col min="62" max="62" width="11.19921875" style="154" customWidth="1"/>
    <col min="63" max="63" width="11.69921875" style="154" customWidth="1"/>
    <col min="64" max="64" width="10.59765625" style="154" customWidth="1"/>
    <col min="65" max="65" width="9.8984375" style="154" customWidth="1"/>
    <col min="66" max="66" width="9.5" style="154" customWidth="1"/>
    <col min="67" max="67" width="10.09765625" style="154" customWidth="1"/>
    <col min="68" max="68" width="11.19921875" style="154" customWidth="1"/>
    <col min="69" max="69" width="12.69921875" style="154" customWidth="1"/>
    <col min="70" max="70" width="12" style="154" customWidth="1"/>
    <col min="71" max="71" width="9.59765625" style="154" customWidth="1"/>
    <col min="72" max="72" width="12" style="154" customWidth="1"/>
    <col min="73" max="73" width="10.5" style="154" customWidth="1"/>
    <col min="74" max="74" width="14.3984375" style="154" customWidth="1"/>
    <col min="75" max="75" width="10.5" style="154" customWidth="1"/>
    <col min="76" max="76" width="13.5" style="154" customWidth="1"/>
    <col min="77" max="77" width="12.69921875" style="154" customWidth="1"/>
    <col min="78" max="78" width="10.5" style="154" customWidth="1"/>
    <col min="79" max="79" width="9.8984375" style="154" customWidth="1"/>
    <col min="80" max="80" width="19.8984375" style="154" customWidth="1"/>
    <col min="81" max="81" width="12" style="154" customWidth="1"/>
    <col min="82" max="82" width="9.69921875" style="154" customWidth="1"/>
    <col min="83" max="83" width="13.09765625" style="154" customWidth="1"/>
    <col min="84" max="84" width="17.19921875" style="154" customWidth="1"/>
    <col min="85" max="85" width="12.19921875" style="154" customWidth="1"/>
    <col min="86" max="86" width="10.19921875" style="154" customWidth="1"/>
    <col min="87" max="87" width="14.8984375" style="154" customWidth="1"/>
    <col min="88" max="88" width="11.19921875" style="154" customWidth="1"/>
    <col min="89" max="89" width="12.19921875" style="154" customWidth="1"/>
    <col min="90" max="90" width="4" style="154" customWidth="1"/>
    <col min="91" max="91" width="13.09765625" style="154" customWidth="1"/>
    <col min="92" max="92" width="11.69921875" style="154" customWidth="1"/>
    <col min="93" max="93" width="9.8984375" style="154" customWidth="1"/>
    <col min="94" max="94" width="10.09765625" style="154" customWidth="1"/>
    <col min="95" max="95" width="10.59765625" style="154" customWidth="1"/>
    <col min="96" max="96" width="10.19921875" style="154" customWidth="1"/>
    <col min="97" max="97" width="15.69921875" style="154" customWidth="1"/>
    <col min="98" max="98" width="12.69921875" style="154" customWidth="1"/>
    <col min="99" max="99" width="10.09765625" style="154" customWidth="1"/>
    <col min="100" max="100" width="10.19921875" style="154" customWidth="1"/>
    <col min="101" max="101" width="10.59765625" style="154" customWidth="1"/>
    <col min="102" max="102" width="11.5" style="154" customWidth="1"/>
    <col min="103" max="103" width="10.59765625" style="154" customWidth="1"/>
    <col min="104" max="104" width="12.3984375" style="154" customWidth="1"/>
    <col min="105" max="105" width="14" style="154" customWidth="1"/>
    <col min="106" max="106" width="10.3984375" style="154" customWidth="1"/>
    <col min="107" max="107" width="10.19921875" style="154" customWidth="1"/>
    <col min="108" max="108" width="10.69921875" style="154" customWidth="1"/>
    <col min="109" max="109" width="10.5" style="154" customWidth="1"/>
    <col min="110" max="16384" width="8.69921875" style="154"/>
  </cols>
  <sheetData>
    <row r="1" spans="1:83" ht="15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</row>
    <row r="2" spans="1:83" ht="39.9" customHeight="1">
      <c r="A2" s="154" t="s">
        <v>0</v>
      </c>
      <c r="B2" s="1" t="s">
        <v>1</v>
      </c>
      <c r="C2" s="2" t="s">
        <v>23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</row>
    <row r="3" spans="1:83" ht="15" customHeight="1">
      <c r="B3" s="1"/>
      <c r="C3" s="2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P3" s="200"/>
      <c r="Q3" s="200"/>
      <c r="R3" s="200"/>
      <c r="S3" s="200"/>
      <c r="T3" s="200"/>
      <c r="U3" s="200"/>
      <c r="V3" s="200"/>
      <c r="W3" s="200"/>
      <c r="Y3" s="200"/>
      <c r="Z3" s="200"/>
      <c r="AA3" s="200"/>
      <c r="AB3" s="200"/>
      <c r="AC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</row>
    <row r="4" spans="1:83" ht="15" customHeight="1" thickBot="1">
      <c r="C4" s="2"/>
    </row>
    <row r="5" spans="1:83" ht="33" customHeight="1" thickBot="1">
      <c r="B5" s="203" t="s">
        <v>77</v>
      </c>
      <c r="C5" s="204"/>
      <c r="D5" s="201" t="s">
        <v>102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2"/>
      <c r="AA5" s="187" t="s">
        <v>51</v>
      </c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51"/>
    </row>
    <row r="6" spans="1:83" ht="32.4" customHeight="1">
      <c r="B6" s="205"/>
      <c r="C6" s="206"/>
      <c r="M6" s="72" t="s">
        <v>63</v>
      </c>
      <c r="N6" s="72"/>
      <c r="O6" s="72"/>
      <c r="P6" s="72"/>
      <c r="Q6" s="72"/>
      <c r="R6" s="72"/>
      <c r="S6" s="73"/>
    </row>
    <row r="7" spans="1:83" ht="15" customHeight="1" thickBot="1">
      <c r="B7" s="207"/>
      <c r="C7" s="208"/>
    </row>
    <row r="8" spans="1:83" ht="15" customHeight="1" thickBot="1">
      <c r="A8" s="220" t="s">
        <v>47</v>
      </c>
      <c r="B8" s="217" t="s">
        <v>1</v>
      </c>
      <c r="C8" s="216" t="s">
        <v>46</v>
      </c>
      <c r="D8" s="197" t="s">
        <v>43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8"/>
      <c r="AA8" s="196" t="s">
        <v>43</v>
      </c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8"/>
      <c r="AS8" s="3"/>
      <c r="AU8" s="225" t="s">
        <v>43</v>
      </c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</row>
    <row r="9" spans="1:83" ht="15" customHeight="1" thickBot="1">
      <c r="A9" s="221"/>
      <c r="B9" s="218"/>
      <c r="C9" s="216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10"/>
    </row>
    <row r="10" spans="1:83" ht="15" customHeight="1">
      <c r="A10" s="221"/>
      <c r="B10" s="218"/>
      <c r="C10" s="216"/>
      <c r="D10" s="191" t="s">
        <v>41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4"/>
      <c r="P10" s="192" t="s">
        <v>42</v>
      </c>
      <c r="Q10" s="192"/>
      <c r="R10" s="192"/>
      <c r="S10" s="192"/>
      <c r="T10" s="192"/>
      <c r="U10" s="192"/>
      <c r="V10" s="153"/>
      <c r="W10" s="226" t="s">
        <v>57</v>
      </c>
      <c r="X10" s="227"/>
      <c r="Y10" s="213" t="s">
        <v>31</v>
      </c>
      <c r="AA10" s="191" t="s">
        <v>41</v>
      </c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52"/>
      <c r="AM10" s="192" t="s">
        <v>42</v>
      </c>
      <c r="AN10" s="192"/>
      <c r="AO10" s="192"/>
      <c r="AP10" s="192"/>
      <c r="AQ10" s="192"/>
      <c r="AR10" s="192"/>
      <c r="AS10" s="153"/>
      <c r="AU10" s="191" t="s">
        <v>41</v>
      </c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52"/>
      <c r="BG10" s="192" t="s">
        <v>42</v>
      </c>
      <c r="BH10" s="192"/>
      <c r="BI10" s="192"/>
      <c r="BJ10" s="192"/>
      <c r="BK10" s="192"/>
      <c r="BL10" s="192"/>
      <c r="BM10" s="5"/>
    </row>
    <row r="11" spans="1:83" ht="15" customHeight="1" thickBot="1">
      <c r="A11" s="221"/>
      <c r="B11" s="218"/>
      <c r="C11" s="216"/>
      <c r="D11" s="193" t="s">
        <v>30</v>
      </c>
      <c r="E11" s="193"/>
      <c r="F11" s="215" t="s">
        <v>52</v>
      </c>
      <c r="G11" s="215"/>
      <c r="N11" s="6"/>
      <c r="O11" s="4"/>
      <c r="P11" s="194" t="s">
        <v>40</v>
      </c>
      <c r="Q11" s="211" t="s">
        <v>34</v>
      </c>
      <c r="R11" s="212"/>
      <c r="S11" s="212"/>
      <c r="T11" s="212"/>
      <c r="U11" s="212"/>
      <c r="V11" s="94"/>
      <c r="W11" s="228"/>
      <c r="X11" s="229"/>
      <c r="Y11" s="213"/>
      <c r="AA11" s="193" t="s">
        <v>30</v>
      </c>
      <c r="AB11" s="193"/>
      <c r="AC11" s="230" t="s">
        <v>52</v>
      </c>
      <c r="AD11" s="230"/>
      <c r="AK11" s="6"/>
      <c r="AL11" s="6"/>
      <c r="AM11" s="194" t="s">
        <v>40</v>
      </c>
      <c r="AN11" s="199" t="s">
        <v>34</v>
      </c>
      <c r="AO11" s="200"/>
      <c r="AP11" s="200"/>
      <c r="AQ11" s="200"/>
      <c r="AR11" s="200"/>
      <c r="AU11" s="193" t="s">
        <v>30</v>
      </c>
      <c r="AV11" s="193"/>
      <c r="AW11" s="230" t="s">
        <v>52</v>
      </c>
      <c r="AX11" s="230"/>
      <c r="BE11" s="7"/>
      <c r="BF11" s="7"/>
      <c r="BG11" s="194" t="s">
        <v>40</v>
      </c>
      <c r="BH11" s="231" t="s">
        <v>34</v>
      </c>
      <c r="BI11" s="232"/>
      <c r="BJ11" s="232"/>
      <c r="BK11" s="232"/>
      <c r="BL11" s="232"/>
    </row>
    <row r="12" spans="1:83" ht="69" customHeight="1" thickBot="1">
      <c r="A12" s="222"/>
      <c r="B12" s="219"/>
      <c r="C12" s="216"/>
      <c r="D12" s="91" t="s">
        <v>28</v>
      </c>
      <c r="E12" s="77" t="s">
        <v>29</v>
      </c>
      <c r="F12" s="91" t="s">
        <v>28</v>
      </c>
      <c r="G12" s="77" t="s">
        <v>29</v>
      </c>
      <c r="H12" s="78" t="s">
        <v>48</v>
      </c>
      <c r="I12" s="92" t="s">
        <v>26</v>
      </c>
      <c r="J12" s="93" t="s">
        <v>27</v>
      </c>
      <c r="K12" s="80" t="s">
        <v>78</v>
      </c>
      <c r="L12" s="81" t="s">
        <v>38</v>
      </c>
      <c r="M12" s="80" t="s">
        <v>44</v>
      </c>
      <c r="N12" s="11" t="s">
        <v>40</v>
      </c>
      <c r="O12" s="82" t="s">
        <v>53</v>
      </c>
      <c r="P12" s="194"/>
      <c r="Q12" s="95" t="s">
        <v>55</v>
      </c>
      <c r="R12" s="96" t="s">
        <v>54</v>
      </c>
      <c r="S12" s="96" t="s">
        <v>78</v>
      </c>
      <c r="T12" s="97" t="s">
        <v>38</v>
      </c>
      <c r="U12" s="98" t="s">
        <v>44</v>
      </c>
      <c r="V12" s="99" t="s">
        <v>56</v>
      </c>
      <c r="W12" s="100" t="s">
        <v>58</v>
      </c>
      <c r="X12" s="101" t="s">
        <v>59</v>
      </c>
      <c r="Y12" s="214"/>
      <c r="AA12" s="76" t="s">
        <v>28</v>
      </c>
      <c r="AB12" s="77" t="s">
        <v>29</v>
      </c>
      <c r="AC12" s="76" t="s">
        <v>28</v>
      </c>
      <c r="AD12" s="77" t="s">
        <v>29</v>
      </c>
      <c r="AE12" s="78" t="s">
        <v>25</v>
      </c>
      <c r="AF12" s="78" t="s">
        <v>26</v>
      </c>
      <c r="AG12" s="79" t="s">
        <v>27</v>
      </c>
      <c r="AH12" s="80" t="s">
        <v>78</v>
      </c>
      <c r="AI12" s="81" t="s">
        <v>38</v>
      </c>
      <c r="AJ12" s="80" t="s">
        <v>39</v>
      </c>
      <c r="AK12" s="11" t="s">
        <v>40</v>
      </c>
      <c r="AL12" s="82" t="s">
        <v>53</v>
      </c>
      <c r="AM12" s="195"/>
      <c r="AN12" s="83" t="s">
        <v>55</v>
      </c>
      <c r="AO12" s="84" t="s">
        <v>54</v>
      </c>
      <c r="AP12" s="85" t="s">
        <v>78</v>
      </c>
      <c r="AQ12" s="86" t="s">
        <v>38</v>
      </c>
      <c r="AR12" s="87" t="s">
        <v>44</v>
      </c>
      <c r="AS12" s="58" t="s">
        <v>56</v>
      </c>
      <c r="AU12" s="12" t="s">
        <v>28</v>
      </c>
      <c r="AV12" s="8" t="s">
        <v>29</v>
      </c>
      <c r="AW12" s="13" t="s">
        <v>24</v>
      </c>
      <c r="AX12" s="8" t="s">
        <v>29</v>
      </c>
      <c r="AY12" s="9" t="s">
        <v>25</v>
      </c>
      <c r="AZ12" s="9" t="s">
        <v>26</v>
      </c>
      <c r="BA12" s="13" t="s">
        <v>27</v>
      </c>
      <c r="BB12" s="10" t="s">
        <v>78</v>
      </c>
      <c r="BC12" s="53" t="s">
        <v>38</v>
      </c>
      <c r="BD12" s="10" t="s">
        <v>44</v>
      </c>
      <c r="BE12" s="11" t="s">
        <v>40</v>
      </c>
      <c r="BF12" s="69" t="s">
        <v>53</v>
      </c>
      <c r="BG12" s="195"/>
      <c r="BH12" s="56" t="s">
        <v>55</v>
      </c>
      <c r="BI12" s="57" t="s">
        <v>54</v>
      </c>
      <c r="BJ12" s="14" t="s">
        <v>78</v>
      </c>
      <c r="BK12" s="15" t="s">
        <v>38</v>
      </c>
      <c r="BL12" s="16" t="s">
        <v>44</v>
      </c>
      <c r="BM12" s="63" t="s">
        <v>56</v>
      </c>
    </row>
    <row r="13" spans="1:83" ht="24.9" customHeight="1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</row>
    <row r="14" spans="1:83" ht="24.9" customHeight="1">
      <c r="D14" s="223" t="s">
        <v>32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AA14" s="223" t="s">
        <v>33</v>
      </c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U14" s="223" t="s">
        <v>45</v>
      </c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</row>
    <row r="15" spans="1:83" ht="32.4" customHeight="1">
      <c r="B15" s="17" t="s">
        <v>2</v>
      </c>
      <c r="C15" s="146" t="s">
        <v>75</v>
      </c>
      <c r="D15" s="156" t="str">
        <f t="shared" ref="D15:D29" si="0">IF(SUM(AA15,AU15)=0, "-", SUM(AA15,AU15))</f>
        <v>-</v>
      </c>
      <c r="E15" s="156" t="str">
        <f t="shared" ref="E15:E28" si="1">IF(SUM(AB15,AV15)=0, "-", SUM(AB15,AV15))</f>
        <v>-</v>
      </c>
      <c r="F15" s="156" t="str">
        <f t="shared" ref="F15:F28" si="2">IF(SUM(AC15,AW15)=0, "-", SUM(AC15,AW15))</f>
        <v>-</v>
      </c>
      <c r="G15" s="156" t="str">
        <f t="shared" ref="G15:G28" si="3">IF(SUM(AD15,AX15)=0, "-", SUM(AD15,AX15))</f>
        <v>-</v>
      </c>
      <c r="H15" s="156">
        <f t="shared" ref="H15:H28" si="4">IF(SUM(AE15,AY15)=0, "-", SUM(AE15,AY15))</f>
        <v>60</v>
      </c>
      <c r="I15" s="156" t="str">
        <f t="shared" ref="I15:I28" si="5">IF(SUM(AF15,AZ15)=0, "-", SUM(AF15,AZ15))</f>
        <v>-</v>
      </c>
      <c r="J15" s="156" t="str">
        <f t="shared" ref="J15:J28" si="6">IF(SUM(AG15,BA15)=0, "-", SUM(AG15,BA15))</f>
        <v>-</v>
      </c>
      <c r="K15" s="157" t="str">
        <f t="shared" ref="K15:K28" si="7">IF(SUM(AH15,BB15)=0, "-", SUM(AH15,BB15))</f>
        <v>-</v>
      </c>
      <c r="L15" s="158" t="str">
        <f t="shared" ref="L15:L28" si="8">IF(SUM(AI15,BC15)=0, "-", SUM(AI15,BC15))</f>
        <v>-</v>
      </c>
      <c r="M15" s="157" t="str">
        <f t="shared" ref="M15:M28" si="9">IF(SUM(AJ15,BD15)=0, "-", SUM(AJ15,BD15))</f>
        <v>-</v>
      </c>
      <c r="N15" s="159">
        <f t="shared" ref="N15:N41" si="10">IF(SUM(D15:M15)=0, "-", SUM(D15:M15))</f>
        <v>60</v>
      </c>
      <c r="O15" s="160" t="str">
        <f>IF(SUM(AL15,BF15)=0, "-", SUM(AL15,BF15))</f>
        <v>-</v>
      </c>
      <c r="P15" s="161">
        <f t="shared" ref="P15:P41" si="11">IF(SUM(AM15,BG15)=0, "-", SUM(AM15,BG15))</f>
        <v>4</v>
      </c>
      <c r="Q15" s="162">
        <f t="shared" ref="Q15:Q41" si="12">IF(SUM(AN15,BH15)=0, "-", SUM(AN15,BH15))</f>
        <v>4</v>
      </c>
      <c r="R15" s="162" t="str">
        <f t="shared" ref="R15:R41" si="13">IF(SUM(AO15,BI15)=0, "-", SUM(AO15,BI15))</f>
        <v>-</v>
      </c>
      <c r="S15" s="162" t="str">
        <f t="shared" ref="S15:S41" si="14">IF(SUM(AP15,BJ15)=0, "-", SUM(AP15,BJ15))</f>
        <v>-</v>
      </c>
      <c r="T15" s="162" t="str">
        <f t="shared" ref="T15:T41" si="15">IF(SUM(AQ15,BK15)=0, "-", SUM(AQ15,BK15))</f>
        <v>-</v>
      </c>
      <c r="U15" s="162" t="str">
        <f t="shared" ref="U15:U41" si="16">IF(SUM(AR15,BL15)=0, "-", SUM(AR15,BL15))</f>
        <v>-</v>
      </c>
      <c r="V15" s="60"/>
      <c r="W15" s="102" t="s">
        <v>61</v>
      </c>
      <c r="X15" s="155">
        <v>2</v>
      </c>
      <c r="Y15" s="121" t="s">
        <v>64</v>
      </c>
      <c r="Z15" s="20"/>
      <c r="AA15" s="21"/>
      <c r="AB15" s="22"/>
      <c r="AC15" s="22"/>
      <c r="AD15" s="22"/>
      <c r="AE15" s="22">
        <v>30</v>
      </c>
      <c r="AF15" s="22"/>
      <c r="AG15" s="22"/>
      <c r="AH15" s="104"/>
      <c r="AI15" s="131"/>
      <c r="AJ15" s="24"/>
      <c r="AK15" s="167">
        <f>IF(SUM(AA15:AJ15)=0, "-", SUM(AA15:AJ15))</f>
        <v>30</v>
      </c>
      <c r="AL15" s="136"/>
      <c r="AM15" s="161">
        <f t="shared" ref="AM15:AM41" si="17">IF(SUM(AN15:AR15)=0, "-", SUM(AN15:AR15))</f>
        <v>2</v>
      </c>
      <c r="AN15" s="125">
        <v>2</v>
      </c>
      <c r="AO15" s="125"/>
      <c r="AP15" s="126"/>
      <c r="AQ15" s="127"/>
      <c r="AR15" s="127"/>
      <c r="AS15" s="60"/>
      <c r="AT15" s="20"/>
      <c r="AU15" s="21"/>
      <c r="AV15" s="22"/>
      <c r="AW15" s="22"/>
      <c r="AX15" s="22"/>
      <c r="AY15" s="22">
        <v>30</v>
      </c>
      <c r="AZ15" s="22"/>
      <c r="BA15" s="22"/>
      <c r="BB15" s="23"/>
      <c r="BC15" s="131"/>
      <c r="BD15" s="24"/>
      <c r="BE15" s="159">
        <f t="shared" ref="BE15:BE41" si="18">IF(SUM(AU15:BD15)=0, "-", SUM(AU15:BD15))</f>
        <v>30</v>
      </c>
      <c r="BF15" s="136"/>
      <c r="BG15" s="161">
        <f t="shared" ref="BG15:BG41" si="19">IF(SUM(BH15:BL15)=0, "-", SUM(BH15:BL15))</f>
        <v>2</v>
      </c>
      <c r="BH15" s="125">
        <v>2</v>
      </c>
      <c r="BI15" s="125"/>
      <c r="BJ15" s="126"/>
      <c r="BK15" s="127"/>
      <c r="BL15" s="127"/>
      <c r="BM15" s="64"/>
    </row>
    <row r="16" spans="1:83" ht="17.399999999999999" customHeight="1">
      <c r="B16" s="17" t="s">
        <v>3</v>
      </c>
      <c r="C16" s="146" t="s">
        <v>79</v>
      </c>
      <c r="D16" s="156">
        <f t="shared" si="0"/>
        <v>20</v>
      </c>
      <c r="E16" s="156" t="str">
        <f t="shared" si="1"/>
        <v>-</v>
      </c>
      <c r="F16" s="156" t="str">
        <f t="shared" si="2"/>
        <v>-</v>
      </c>
      <c r="G16" s="156" t="str">
        <f t="shared" si="3"/>
        <v>-</v>
      </c>
      <c r="H16" s="156" t="str">
        <f t="shared" si="4"/>
        <v>-</v>
      </c>
      <c r="I16" s="156" t="str">
        <f t="shared" si="5"/>
        <v>-</v>
      </c>
      <c r="J16" s="156" t="str">
        <f t="shared" si="6"/>
        <v>-</v>
      </c>
      <c r="K16" s="157">
        <f t="shared" si="7"/>
        <v>15</v>
      </c>
      <c r="L16" s="158" t="str">
        <f t="shared" si="8"/>
        <v>-</v>
      </c>
      <c r="M16" s="157">
        <f t="shared" si="9"/>
        <v>20</v>
      </c>
      <c r="N16" s="159">
        <f t="shared" si="10"/>
        <v>55</v>
      </c>
      <c r="O16" s="160" t="str">
        <f>IF(SUM(AL16,BF16)=0, "-", SUM(AL16,BF16))</f>
        <v>-</v>
      </c>
      <c r="P16" s="161">
        <f t="shared" si="11"/>
        <v>5</v>
      </c>
      <c r="Q16" s="162">
        <f t="shared" si="12"/>
        <v>1</v>
      </c>
      <c r="R16" s="162" t="str">
        <f t="shared" si="13"/>
        <v>-</v>
      </c>
      <c r="S16" s="162">
        <f t="shared" si="14"/>
        <v>3</v>
      </c>
      <c r="T16" s="162" t="str">
        <f t="shared" si="15"/>
        <v>-</v>
      </c>
      <c r="U16" s="162">
        <f t="shared" si="16"/>
        <v>1</v>
      </c>
      <c r="V16" s="60"/>
      <c r="W16" s="102" t="s">
        <v>62</v>
      </c>
      <c r="X16" s="102">
        <v>2</v>
      </c>
      <c r="Y16" s="121" t="s">
        <v>64</v>
      </c>
      <c r="Z16" s="20"/>
      <c r="AA16" s="18"/>
      <c r="AB16" s="25"/>
      <c r="AC16" s="26"/>
      <c r="AD16" s="26"/>
      <c r="AE16" s="26"/>
      <c r="AF16" s="26"/>
      <c r="AG16" s="26"/>
      <c r="AH16" s="37"/>
      <c r="AI16" s="132"/>
      <c r="AJ16" s="27"/>
      <c r="AK16" s="167" t="str">
        <f t="shared" ref="AK16:AK41" si="20">IF(SUM(AA16:AJ16)=0, "-", SUM(AA16:AJ16))</f>
        <v>-</v>
      </c>
      <c r="AL16" s="137"/>
      <c r="AM16" s="161" t="str">
        <f t="shared" si="17"/>
        <v>-</v>
      </c>
      <c r="AN16" s="128"/>
      <c r="AO16" s="128"/>
      <c r="AP16" s="129"/>
      <c r="AQ16" s="130"/>
      <c r="AR16" s="130"/>
      <c r="AS16" s="60"/>
      <c r="AT16" s="20"/>
      <c r="AU16" s="18">
        <v>20</v>
      </c>
      <c r="AV16" s="25"/>
      <c r="AW16" s="26"/>
      <c r="AX16" s="26"/>
      <c r="AY16" s="26"/>
      <c r="AZ16" s="26"/>
      <c r="BA16" s="26"/>
      <c r="BB16" s="19">
        <v>15</v>
      </c>
      <c r="BC16" s="132"/>
      <c r="BD16" s="27">
        <v>20</v>
      </c>
      <c r="BE16" s="159">
        <f t="shared" si="18"/>
        <v>55</v>
      </c>
      <c r="BF16" s="137"/>
      <c r="BG16" s="161">
        <f t="shared" si="19"/>
        <v>5</v>
      </c>
      <c r="BH16" s="128">
        <v>1</v>
      </c>
      <c r="BI16" s="128"/>
      <c r="BJ16" s="129">
        <v>3</v>
      </c>
      <c r="BK16" s="130"/>
      <c r="BL16" s="130">
        <v>1</v>
      </c>
      <c r="BM16" s="64"/>
    </row>
    <row r="17" spans="2:65" ht="19.95" customHeight="1">
      <c r="B17" s="17" t="s">
        <v>4</v>
      </c>
      <c r="C17" s="146" t="s">
        <v>80</v>
      </c>
      <c r="D17" s="156">
        <f t="shared" si="0"/>
        <v>15</v>
      </c>
      <c r="E17" s="156" t="str">
        <f t="shared" si="1"/>
        <v>-</v>
      </c>
      <c r="F17" s="156" t="str">
        <f t="shared" si="2"/>
        <v>-</v>
      </c>
      <c r="G17" s="156" t="str">
        <f t="shared" si="3"/>
        <v>-</v>
      </c>
      <c r="H17" s="156">
        <f t="shared" si="4"/>
        <v>15</v>
      </c>
      <c r="I17" s="156" t="str">
        <f t="shared" si="5"/>
        <v>-</v>
      </c>
      <c r="J17" s="156" t="str">
        <f t="shared" si="6"/>
        <v>-</v>
      </c>
      <c r="K17" s="157" t="str">
        <f t="shared" si="7"/>
        <v>-</v>
      </c>
      <c r="L17" s="158" t="str">
        <f t="shared" si="8"/>
        <v>-</v>
      </c>
      <c r="M17" s="157" t="str">
        <f t="shared" si="9"/>
        <v>-</v>
      </c>
      <c r="N17" s="159">
        <f t="shared" si="10"/>
        <v>30</v>
      </c>
      <c r="O17" s="160" t="str">
        <f t="shared" ref="O17:O41" si="21">IF(SUM(AL17,BF17)=0, "-", SUM(AL17,BF17))</f>
        <v>-</v>
      </c>
      <c r="P17" s="161">
        <f t="shared" si="11"/>
        <v>3</v>
      </c>
      <c r="Q17" s="162">
        <f t="shared" si="12"/>
        <v>3</v>
      </c>
      <c r="R17" s="162" t="str">
        <f t="shared" si="13"/>
        <v>-</v>
      </c>
      <c r="S17" s="162" t="str">
        <f t="shared" si="14"/>
        <v>-</v>
      </c>
      <c r="T17" s="162" t="str">
        <f t="shared" si="15"/>
        <v>-</v>
      </c>
      <c r="U17" s="162" t="str">
        <f t="shared" si="16"/>
        <v>-</v>
      </c>
      <c r="V17" s="60"/>
      <c r="W17" s="102" t="s">
        <v>62</v>
      </c>
      <c r="X17" s="102">
        <v>2</v>
      </c>
      <c r="Y17" s="121" t="s">
        <v>64</v>
      </c>
      <c r="Z17" s="20"/>
      <c r="AA17" s="28"/>
      <c r="AB17" s="26"/>
      <c r="AC17" s="26"/>
      <c r="AD17" s="26"/>
      <c r="AE17" s="26"/>
      <c r="AF17" s="26"/>
      <c r="AG17" s="26"/>
      <c r="AH17" s="37"/>
      <c r="AI17" s="132"/>
      <c r="AJ17" s="27"/>
      <c r="AK17" s="167" t="str">
        <f t="shared" si="20"/>
        <v>-</v>
      </c>
      <c r="AL17" s="137"/>
      <c r="AM17" s="161" t="str">
        <f t="shared" si="17"/>
        <v>-</v>
      </c>
      <c r="AN17" s="128"/>
      <c r="AO17" s="128"/>
      <c r="AP17" s="129"/>
      <c r="AQ17" s="130"/>
      <c r="AR17" s="130"/>
      <c r="AS17" s="60"/>
      <c r="AT17" s="20"/>
      <c r="AU17" s="28">
        <v>15</v>
      </c>
      <c r="AV17" s="26"/>
      <c r="AW17" s="26"/>
      <c r="AX17" s="26"/>
      <c r="AY17" s="26">
        <v>15</v>
      </c>
      <c r="AZ17" s="26"/>
      <c r="BA17" s="26"/>
      <c r="BB17" s="19"/>
      <c r="BC17" s="132"/>
      <c r="BD17" s="27"/>
      <c r="BE17" s="159">
        <f t="shared" si="18"/>
        <v>30</v>
      </c>
      <c r="BF17" s="137"/>
      <c r="BG17" s="161">
        <f t="shared" si="19"/>
        <v>3</v>
      </c>
      <c r="BH17" s="128">
        <v>3</v>
      </c>
      <c r="BI17" s="128"/>
      <c r="BJ17" s="129"/>
      <c r="BK17" s="130"/>
      <c r="BL17" s="130"/>
      <c r="BM17" s="64"/>
    </row>
    <row r="18" spans="2:65" ht="23.4" customHeight="1">
      <c r="B18" s="17" t="s">
        <v>5</v>
      </c>
      <c r="C18" s="146" t="s">
        <v>81</v>
      </c>
      <c r="D18" s="156">
        <f t="shared" si="0"/>
        <v>10</v>
      </c>
      <c r="E18" s="156" t="str">
        <f t="shared" si="1"/>
        <v>-</v>
      </c>
      <c r="F18" s="156" t="str">
        <f t="shared" si="2"/>
        <v>-</v>
      </c>
      <c r="G18" s="156" t="str">
        <f t="shared" si="3"/>
        <v>-</v>
      </c>
      <c r="H18" s="156">
        <f t="shared" si="4"/>
        <v>30</v>
      </c>
      <c r="I18" s="156" t="str">
        <f t="shared" si="5"/>
        <v>-</v>
      </c>
      <c r="J18" s="156" t="str">
        <f t="shared" si="6"/>
        <v>-</v>
      </c>
      <c r="K18" s="157" t="str">
        <f t="shared" si="7"/>
        <v>-</v>
      </c>
      <c r="L18" s="158" t="str">
        <f t="shared" si="8"/>
        <v>-</v>
      </c>
      <c r="M18" s="157" t="str">
        <f t="shared" si="9"/>
        <v>-</v>
      </c>
      <c r="N18" s="159">
        <f t="shared" si="10"/>
        <v>40</v>
      </c>
      <c r="O18" s="160" t="str">
        <f t="shared" si="21"/>
        <v>-</v>
      </c>
      <c r="P18" s="161">
        <f t="shared" si="11"/>
        <v>3</v>
      </c>
      <c r="Q18" s="162">
        <f t="shared" si="12"/>
        <v>3</v>
      </c>
      <c r="R18" s="162" t="str">
        <f t="shared" si="13"/>
        <v>-</v>
      </c>
      <c r="S18" s="162" t="str">
        <f t="shared" si="14"/>
        <v>-</v>
      </c>
      <c r="T18" s="162" t="str">
        <f t="shared" si="15"/>
        <v>-</v>
      </c>
      <c r="U18" s="162" t="str">
        <f t="shared" si="16"/>
        <v>-</v>
      </c>
      <c r="V18" s="60"/>
      <c r="W18" s="102" t="s">
        <v>61</v>
      </c>
      <c r="X18" s="102">
        <v>1</v>
      </c>
      <c r="Y18" s="121" t="s">
        <v>64</v>
      </c>
      <c r="Z18" s="20"/>
      <c r="AA18" s="28">
        <v>10</v>
      </c>
      <c r="AB18" s="26"/>
      <c r="AC18" s="26"/>
      <c r="AD18" s="26"/>
      <c r="AE18" s="26">
        <v>15</v>
      </c>
      <c r="AF18" s="26"/>
      <c r="AG18" s="26"/>
      <c r="AH18" s="37"/>
      <c r="AI18" s="132"/>
      <c r="AJ18" s="27"/>
      <c r="AK18" s="167">
        <f t="shared" si="20"/>
        <v>25</v>
      </c>
      <c r="AL18" s="137"/>
      <c r="AM18" s="161">
        <f t="shared" si="17"/>
        <v>2</v>
      </c>
      <c r="AN18" s="128">
        <v>2</v>
      </c>
      <c r="AO18" s="128"/>
      <c r="AP18" s="129"/>
      <c r="AQ18" s="130"/>
      <c r="AR18" s="130"/>
      <c r="AS18" s="60"/>
      <c r="AT18" s="20"/>
      <c r="AU18" s="28"/>
      <c r="AV18" s="26"/>
      <c r="AW18" s="26"/>
      <c r="AX18" s="26"/>
      <c r="AY18" s="26">
        <v>15</v>
      </c>
      <c r="AZ18" s="26"/>
      <c r="BA18" s="26"/>
      <c r="BB18" s="19"/>
      <c r="BC18" s="132"/>
      <c r="BD18" s="27"/>
      <c r="BE18" s="159">
        <f t="shared" si="18"/>
        <v>15</v>
      </c>
      <c r="BF18" s="137"/>
      <c r="BG18" s="161">
        <f t="shared" si="19"/>
        <v>1</v>
      </c>
      <c r="BH18" s="128">
        <v>1</v>
      </c>
      <c r="BI18" s="128"/>
      <c r="BJ18" s="129"/>
      <c r="BK18" s="130"/>
      <c r="BL18" s="130"/>
      <c r="BM18" s="64"/>
    </row>
    <row r="19" spans="2:65" ht="25.95" customHeight="1">
      <c r="B19" s="17" t="s">
        <v>6</v>
      </c>
      <c r="C19" s="146" t="s">
        <v>82</v>
      </c>
      <c r="D19" s="156">
        <f t="shared" si="0"/>
        <v>10</v>
      </c>
      <c r="E19" s="156" t="str">
        <f t="shared" si="1"/>
        <v>-</v>
      </c>
      <c r="F19" s="156" t="str">
        <f t="shared" si="2"/>
        <v>-</v>
      </c>
      <c r="G19" s="156" t="str">
        <f t="shared" si="3"/>
        <v>-</v>
      </c>
      <c r="H19" s="156">
        <f t="shared" si="4"/>
        <v>15</v>
      </c>
      <c r="I19" s="156" t="str">
        <f t="shared" si="5"/>
        <v>-</v>
      </c>
      <c r="J19" s="156" t="str">
        <f t="shared" si="6"/>
        <v>-</v>
      </c>
      <c r="K19" s="157" t="str">
        <f t="shared" si="7"/>
        <v>-</v>
      </c>
      <c r="L19" s="158" t="str">
        <f t="shared" si="8"/>
        <v>-</v>
      </c>
      <c r="M19" s="157" t="str">
        <f t="shared" si="9"/>
        <v>-</v>
      </c>
      <c r="N19" s="159">
        <f t="shared" si="10"/>
        <v>25</v>
      </c>
      <c r="O19" s="160" t="str">
        <f t="shared" si="21"/>
        <v>-</v>
      </c>
      <c r="P19" s="161">
        <f t="shared" si="11"/>
        <v>3</v>
      </c>
      <c r="Q19" s="162">
        <f t="shared" si="12"/>
        <v>3</v>
      </c>
      <c r="R19" s="162" t="str">
        <f t="shared" si="13"/>
        <v>-</v>
      </c>
      <c r="S19" s="162" t="str">
        <f t="shared" si="14"/>
        <v>-</v>
      </c>
      <c r="T19" s="162" t="str">
        <f t="shared" si="15"/>
        <v>-</v>
      </c>
      <c r="U19" s="162" t="str">
        <f t="shared" si="16"/>
        <v>-</v>
      </c>
      <c r="V19" s="60"/>
      <c r="W19" s="102" t="s">
        <v>61</v>
      </c>
      <c r="X19" s="102">
        <v>2</v>
      </c>
      <c r="Y19" s="121" t="s">
        <v>64</v>
      </c>
      <c r="Z19" s="20"/>
      <c r="AA19" s="28"/>
      <c r="AB19" s="26"/>
      <c r="AC19" s="26"/>
      <c r="AD19" s="26"/>
      <c r="AE19" s="26"/>
      <c r="AF19" s="26"/>
      <c r="AG19" s="26"/>
      <c r="AH19" s="37"/>
      <c r="AI19" s="132"/>
      <c r="AJ19" s="27"/>
      <c r="AK19" s="167" t="str">
        <f t="shared" si="20"/>
        <v>-</v>
      </c>
      <c r="AL19" s="137"/>
      <c r="AM19" s="161" t="str">
        <f t="shared" si="17"/>
        <v>-</v>
      </c>
      <c r="AN19" s="128"/>
      <c r="AO19" s="128"/>
      <c r="AP19" s="129"/>
      <c r="AQ19" s="130"/>
      <c r="AR19" s="130"/>
      <c r="AS19" s="60"/>
      <c r="AT19" s="20"/>
      <c r="AU19" s="28">
        <v>10</v>
      </c>
      <c r="AV19" s="26"/>
      <c r="AW19" s="26"/>
      <c r="AX19" s="26"/>
      <c r="AY19" s="26">
        <v>15</v>
      </c>
      <c r="AZ19" s="26"/>
      <c r="BA19" s="26"/>
      <c r="BB19" s="19"/>
      <c r="BC19" s="132"/>
      <c r="BD19" s="27"/>
      <c r="BE19" s="159">
        <f t="shared" si="18"/>
        <v>25</v>
      </c>
      <c r="BF19" s="137"/>
      <c r="BG19" s="161">
        <f t="shared" si="19"/>
        <v>3</v>
      </c>
      <c r="BH19" s="128">
        <v>3</v>
      </c>
      <c r="BI19" s="128"/>
      <c r="BJ19" s="129"/>
      <c r="BK19" s="130"/>
      <c r="BL19" s="130"/>
      <c r="BM19" s="64"/>
    </row>
    <row r="20" spans="2:65" ht="40.950000000000003" customHeight="1">
      <c r="B20" s="17"/>
      <c r="C20" s="145" t="s">
        <v>83</v>
      </c>
      <c r="D20" s="156" t="str">
        <f t="shared" si="0"/>
        <v>-</v>
      </c>
      <c r="E20" s="156" t="str">
        <f t="shared" si="1"/>
        <v>-</v>
      </c>
      <c r="F20" s="156" t="str">
        <f t="shared" si="2"/>
        <v>-</v>
      </c>
      <c r="G20" s="156" t="str">
        <f t="shared" si="3"/>
        <v>-</v>
      </c>
      <c r="H20" s="156" t="str">
        <f t="shared" si="4"/>
        <v>-</v>
      </c>
      <c r="I20" s="156" t="str">
        <f t="shared" si="5"/>
        <v>-</v>
      </c>
      <c r="J20" s="156" t="str">
        <f t="shared" si="6"/>
        <v>-</v>
      </c>
      <c r="K20" s="157" t="str">
        <f t="shared" si="7"/>
        <v>-</v>
      </c>
      <c r="L20" s="158" t="str">
        <f t="shared" si="8"/>
        <v>-</v>
      </c>
      <c r="M20" s="157" t="str">
        <f t="shared" si="9"/>
        <v>-</v>
      </c>
      <c r="N20" s="159" t="str">
        <f t="shared" si="10"/>
        <v>-</v>
      </c>
      <c r="O20" s="160" t="str">
        <f t="shared" si="21"/>
        <v>-</v>
      </c>
      <c r="P20" s="161" t="str">
        <f t="shared" si="11"/>
        <v>-</v>
      </c>
      <c r="Q20" s="162" t="str">
        <f t="shared" si="12"/>
        <v>-</v>
      </c>
      <c r="R20" s="162" t="str">
        <f t="shared" si="13"/>
        <v>-</v>
      </c>
      <c r="S20" s="162" t="str">
        <f t="shared" si="14"/>
        <v>-</v>
      </c>
      <c r="T20" s="162" t="str">
        <f t="shared" si="15"/>
        <v>-</v>
      </c>
      <c r="U20" s="162" t="str">
        <f t="shared" si="16"/>
        <v>-</v>
      </c>
      <c r="V20" s="60"/>
      <c r="W20" s="102"/>
      <c r="X20" s="102"/>
      <c r="Y20" s="121"/>
      <c r="Z20" s="20"/>
      <c r="AA20" s="28"/>
      <c r="AB20" s="26"/>
      <c r="AC20" s="26"/>
      <c r="AD20" s="26"/>
      <c r="AE20" s="26"/>
      <c r="AF20" s="26"/>
      <c r="AG20" s="26"/>
      <c r="AH20" s="37"/>
      <c r="AI20" s="132"/>
      <c r="AJ20" s="27"/>
      <c r="AK20" s="167" t="str">
        <f t="shared" si="20"/>
        <v>-</v>
      </c>
      <c r="AL20" s="137"/>
      <c r="AM20" s="161" t="str">
        <f t="shared" si="17"/>
        <v>-</v>
      </c>
      <c r="AN20" s="128"/>
      <c r="AO20" s="128"/>
      <c r="AP20" s="129"/>
      <c r="AQ20" s="130"/>
      <c r="AR20" s="130"/>
      <c r="AS20" s="60"/>
      <c r="AT20" s="20"/>
      <c r="AU20" s="28"/>
      <c r="AV20" s="26"/>
      <c r="AW20" s="26"/>
      <c r="AX20" s="26"/>
      <c r="AY20" s="26"/>
      <c r="AZ20" s="26"/>
      <c r="BA20" s="26"/>
      <c r="BB20" s="19"/>
      <c r="BC20" s="132"/>
      <c r="BD20" s="27"/>
      <c r="BE20" s="159" t="str">
        <f t="shared" si="18"/>
        <v>-</v>
      </c>
      <c r="BF20" s="137"/>
      <c r="BG20" s="161" t="str">
        <f t="shared" si="19"/>
        <v>-</v>
      </c>
      <c r="BH20" s="128"/>
      <c r="BI20" s="128"/>
      <c r="BJ20" s="129"/>
      <c r="BK20" s="130"/>
      <c r="BL20" s="130"/>
      <c r="BM20" s="64"/>
    </row>
    <row r="21" spans="2:65" ht="46.95" customHeight="1">
      <c r="B21" s="17" t="s">
        <v>7</v>
      </c>
      <c r="C21" s="146" t="s">
        <v>84</v>
      </c>
      <c r="D21" s="156">
        <f t="shared" si="0"/>
        <v>30</v>
      </c>
      <c r="E21" s="156" t="str">
        <f t="shared" si="1"/>
        <v>-</v>
      </c>
      <c r="F21" s="156" t="str">
        <f t="shared" si="2"/>
        <v>-</v>
      </c>
      <c r="G21" s="156" t="str">
        <f t="shared" si="3"/>
        <v>-</v>
      </c>
      <c r="H21" s="156" t="str">
        <f t="shared" si="4"/>
        <v>-</v>
      </c>
      <c r="I21" s="156" t="str">
        <f t="shared" si="5"/>
        <v>-</v>
      </c>
      <c r="J21" s="156" t="str">
        <f t="shared" si="6"/>
        <v>-</v>
      </c>
      <c r="K21" s="157">
        <f t="shared" si="7"/>
        <v>20</v>
      </c>
      <c r="L21" s="158">
        <f t="shared" si="8"/>
        <v>15</v>
      </c>
      <c r="M21" s="157" t="str">
        <f t="shared" si="9"/>
        <v>-</v>
      </c>
      <c r="N21" s="159">
        <f t="shared" si="10"/>
        <v>65</v>
      </c>
      <c r="O21" s="160">
        <f t="shared" si="21"/>
        <v>15</v>
      </c>
      <c r="P21" s="161">
        <f t="shared" si="11"/>
        <v>6</v>
      </c>
      <c r="Q21" s="162">
        <f t="shared" si="12"/>
        <v>1</v>
      </c>
      <c r="R21" s="162" t="str">
        <f t="shared" si="13"/>
        <v>-</v>
      </c>
      <c r="S21" s="162">
        <f t="shared" si="14"/>
        <v>2</v>
      </c>
      <c r="T21" s="162">
        <f t="shared" si="15"/>
        <v>3</v>
      </c>
      <c r="U21" s="162" t="str">
        <f t="shared" si="16"/>
        <v>-</v>
      </c>
      <c r="V21" s="60"/>
      <c r="W21" s="102" t="s">
        <v>62</v>
      </c>
      <c r="X21" s="102">
        <v>1</v>
      </c>
      <c r="Y21" s="121" t="s">
        <v>64</v>
      </c>
      <c r="Z21" s="20"/>
      <c r="AA21" s="28">
        <v>30</v>
      </c>
      <c r="AB21" s="26"/>
      <c r="AC21" s="26"/>
      <c r="AD21" s="26"/>
      <c r="AE21" s="26"/>
      <c r="AF21" s="26"/>
      <c r="AG21" s="26"/>
      <c r="AH21" s="37">
        <v>20</v>
      </c>
      <c r="AI21" s="132">
        <v>15</v>
      </c>
      <c r="AJ21" s="27"/>
      <c r="AK21" s="167">
        <f t="shared" si="20"/>
        <v>65</v>
      </c>
      <c r="AL21" s="137">
        <v>15</v>
      </c>
      <c r="AM21" s="161">
        <f t="shared" si="17"/>
        <v>6</v>
      </c>
      <c r="AN21" s="128">
        <v>1</v>
      </c>
      <c r="AO21" s="128"/>
      <c r="AP21" s="129">
        <v>2</v>
      </c>
      <c r="AQ21" s="130">
        <v>3</v>
      </c>
      <c r="AR21" s="130"/>
      <c r="AS21" s="60"/>
      <c r="AT21" s="20"/>
      <c r="AU21" s="28"/>
      <c r="AV21" s="26"/>
      <c r="AW21" s="26"/>
      <c r="AX21" s="26"/>
      <c r="AY21" s="26"/>
      <c r="AZ21" s="26"/>
      <c r="BA21" s="26"/>
      <c r="BB21" s="19"/>
      <c r="BC21" s="132"/>
      <c r="BD21" s="27"/>
      <c r="BE21" s="159" t="str">
        <f t="shared" si="18"/>
        <v>-</v>
      </c>
      <c r="BF21" s="137"/>
      <c r="BG21" s="161" t="str">
        <f t="shared" si="19"/>
        <v>-</v>
      </c>
      <c r="BH21" s="128"/>
      <c r="BI21" s="128"/>
      <c r="BJ21" s="129"/>
      <c r="BK21" s="130"/>
      <c r="BL21" s="130"/>
      <c r="BM21" s="64"/>
    </row>
    <row r="22" spans="2:65" ht="36" customHeight="1">
      <c r="B22" s="17" t="s">
        <v>8</v>
      </c>
      <c r="C22" s="145" t="s">
        <v>85</v>
      </c>
      <c r="D22" s="156">
        <f t="shared" si="0"/>
        <v>10</v>
      </c>
      <c r="E22" s="156" t="str">
        <f t="shared" si="1"/>
        <v>-</v>
      </c>
      <c r="F22" s="156" t="str">
        <f t="shared" si="2"/>
        <v>-</v>
      </c>
      <c r="G22" s="156" t="str">
        <f t="shared" si="3"/>
        <v>-</v>
      </c>
      <c r="H22" s="156" t="str">
        <f t="shared" si="4"/>
        <v>-</v>
      </c>
      <c r="I22" s="156" t="str">
        <f t="shared" si="5"/>
        <v>-</v>
      </c>
      <c r="J22" s="156" t="str">
        <f t="shared" si="6"/>
        <v>-</v>
      </c>
      <c r="K22" s="157">
        <f t="shared" si="7"/>
        <v>20</v>
      </c>
      <c r="L22" s="158" t="str">
        <f t="shared" si="8"/>
        <v>-</v>
      </c>
      <c r="M22" s="157" t="str">
        <f t="shared" si="9"/>
        <v>-</v>
      </c>
      <c r="N22" s="159">
        <f t="shared" si="10"/>
        <v>30</v>
      </c>
      <c r="O22" s="160" t="str">
        <f t="shared" si="21"/>
        <v>-</v>
      </c>
      <c r="P22" s="161">
        <f t="shared" si="11"/>
        <v>2</v>
      </c>
      <c r="Q22" s="162">
        <f t="shared" si="12"/>
        <v>0.5</v>
      </c>
      <c r="R22" s="162" t="str">
        <f t="shared" si="13"/>
        <v>-</v>
      </c>
      <c r="S22" s="162">
        <f t="shared" si="14"/>
        <v>1.5</v>
      </c>
      <c r="T22" s="162" t="str">
        <f t="shared" si="15"/>
        <v>-</v>
      </c>
      <c r="U22" s="162" t="str">
        <f t="shared" si="16"/>
        <v>-</v>
      </c>
      <c r="V22" s="60"/>
      <c r="W22" s="102" t="s">
        <v>62</v>
      </c>
      <c r="X22" s="102">
        <v>2</v>
      </c>
      <c r="Y22" s="121" t="s">
        <v>64</v>
      </c>
      <c r="Z22" s="20"/>
      <c r="AA22" s="28"/>
      <c r="AB22" s="26"/>
      <c r="AC22" s="26"/>
      <c r="AD22" s="26"/>
      <c r="AE22" s="26"/>
      <c r="AF22" s="26"/>
      <c r="AG22" s="26"/>
      <c r="AH22" s="37"/>
      <c r="AI22" s="132"/>
      <c r="AJ22" s="27"/>
      <c r="AK22" s="167" t="str">
        <f t="shared" si="20"/>
        <v>-</v>
      </c>
      <c r="AL22" s="137"/>
      <c r="AM22" s="161" t="str">
        <f t="shared" si="17"/>
        <v>-</v>
      </c>
      <c r="AN22" s="128"/>
      <c r="AO22" s="128"/>
      <c r="AP22" s="129"/>
      <c r="AQ22" s="130"/>
      <c r="AR22" s="130"/>
      <c r="AS22" s="60"/>
      <c r="AT22" s="20"/>
      <c r="AU22" s="28">
        <v>10</v>
      </c>
      <c r="AV22" s="26"/>
      <c r="AW22" s="26"/>
      <c r="AX22" s="26"/>
      <c r="AY22" s="26"/>
      <c r="AZ22" s="26"/>
      <c r="BA22" s="26"/>
      <c r="BB22" s="19">
        <v>20</v>
      </c>
      <c r="BC22" s="132"/>
      <c r="BD22" s="27"/>
      <c r="BE22" s="159">
        <f t="shared" si="18"/>
        <v>30</v>
      </c>
      <c r="BF22" s="137"/>
      <c r="BG22" s="161">
        <f t="shared" si="19"/>
        <v>2</v>
      </c>
      <c r="BH22" s="128">
        <v>0.5</v>
      </c>
      <c r="BI22" s="128"/>
      <c r="BJ22" s="129">
        <v>1.5</v>
      </c>
      <c r="BK22" s="130"/>
      <c r="BL22" s="130"/>
      <c r="BM22" s="64"/>
    </row>
    <row r="23" spans="2:65" ht="24.9" customHeight="1">
      <c r="B23" s="17" t="s">
        <v>9</v>
      </c>
      <c r="C23" s="145" t="s">
        <v>86</v>
      </c>
      <c r="D23" s="156">
        <f t="shared" si="0"/>
        <v>15</v>
      </c>
      <c r="E23" s="156" t="str">
        <f t="shared" si="1"/>
        <v>-</v>
      </c>
      <c r="F23" s="156" t="str">
        <f t="shared" si="2"/>
        <v>-</v>
      </c>
      <c r="G23" s="156" t="str">
        <f t="shared" si="3"/>
        <v>-</v>
      </c>
      <c r="H23" s="156" t="str">
        <f t="shared" si="4"/>
        <v>-</v>
      </c>
      <c r="I23" s="156" t="str">
        <f t="shared" si="5"/>
        <v>-</v>
      </c>
      <c r="J23" s="156" t="str">
        <f t="shared" si="6"/>
        <v>-</v>
      </c>
      <c r="K23" s="157" t="str">
        <f t="shared" si="7"/>
        <v>-</v>
      </c>
      <c r="L23" s="158">
        <f t="shared" si="8"/>
        <v>25</v>
      </c>
      <c r="M23" s="157" t="str">
        <f t="shared" si="9"/>
        <v>-</v>
      </c>
      <c r="N23" s="159">
        <f t="shared" si="10"/>
        <v>40</v>
      </c>
      <c r="O23" s="160">
        <f t="shared" si="21"/>
        <v>25</v>
      </c>
      <c r="P23" s="161">
        <f t="shared" si="11"/>
        <v>4</v>
      </c>
      <c r="Q23" s="162">
        <f t="shared" si="12"/>
        <v>4</v>
      </c>
      <c r="R23" s="162" t="str">
        <f t="shared" si="13"/>
        <v>-</v>
      </c>
      <c r="S23" s="162" t="str">
        <f t="shared" si="14"/>
        <v>-</v>
      </c>
      <c r="T23" s="162" t="str">
        <f t="shared" si="15"/>
        <v>-</v>
      </c>
      <c r="U23" s="162" t="str">
        <f t="shared" si="16"/>
        <v>-</v>
      </c>
      <c r="V23" s="60"/>
      <c r="W23" s="102" t="s">
        <v>62</v>
      </c>
      <c r="X23" s="102">
        <v>2</v>
      </c>
      <c r="Y23" s="121" t="s">
        <v>64</v>
      </c>
      <c r="Z23" s="20"/>
      <c r="AA23" s="28"/>
      <c r="AB23" s="26"/>
      <c r="AC23" s="26"/>
      <c r="AD23" s="26"/>
      <c r="AE23" s="26"/>
      <c r="AF23" s="26"/>
      <c r="AG23" s="26"/>
      <c r="AH23" s="37"/>
      <c r="AI23" s="132"/>
      <c r="AJ23" s="27"/>
      <c r="AK23" s="167" t="str">
        <f t="shared" si="20"/>
        <v>-</v>
      </c>
      <c r="AL23" s="137"/>
      <c r="AM23" s="161" t="str">
        <f t="shared" si="17"/>
        <v>-</v>
      </c>
      <c r="AN23" s="128"/>
      <c r="AO23" s="128"/>
      <c r="AP23" s="129"/>
      <c r="AQ23" s="130"/>
      <c r="AR23" s="130"/>
      <c r="AS23" s="60"/>
      <c r="AT23" s="20"/>
      <c r="AU23" s="28">
        <v>15</v>
      </c>
      <c r="AV23" s="26"/>
      <c r="AW23" s="26"/>
      <c r="AX23" s="26"/>
      <c r="AY23" s="26"/>
      <c r="AZ23" s="26"/>
      <c r="BA23" s="26"/>
      <c r="BB23" s="19"/>
      <c r="BC23" s="132">
        <v>25</v>
      </c>
      <c r="BD23" s="27"/>
      <c r="BE23" s="159">
        <f t="shared" si="18"/>
        <v>40</v>
      </c>
      <c r="BF23" s="137">
        <v>25</v>
      </c>
      <c r="BG23" s="161">
        <f t="shared" si="19"/>
        <v>4</v>
      </c>
      <c r="BH23" s="128">
        <v>4</v>
      </c>
      <c r="BI23" s="128"/>
      <c r="BJ23" s="129"/>
      <c r="BK23" s="130"/>
      <c r="BL23" s="130"/>
      <c r="BM23" s="64"/>
    </row>
    <row r="24" spans="2:65" ht="24" customHeight="1">
      <c r="B24" s="17" t="s">
        <v>10</v>
      </c>
      <c r="C24" s="145" t="s">
        <v>87</v>
      </c>
      <c r="D24" s="156">
        <f t="shared" si="0"/>
        <v>20</v>
      </c>
      <c r="E24" s="156" t="str">
        <f t="shared" si="1"/>
        <v>-</v>
      </c>
      <c r="F24" s="156" t="str">
        <f t="shared" si="2"/>
        <v>-</v>
      </c>
      <c r="G24" s="156" t="str">
        <f t="shared" si="3"/>
        <v>-</v>
      </c>
      <c r="H24" s="156" t="str">
        <f t="shared" si="4"/>
        <v>-</v>
      </c>
      <c r="I24" s="156" t="str">
        <f t="shared" si="5"/>
        <v>-</v>
      </c>
      <c r="J24" s="156" t="str">
        <f t="shared" si="6"/>
        <v>-</v>
      </c>
      <c r="K24" s="157">
        <f t="shared" si="7"/>
        <v>30</v>
      </c>
      <c r="L24" s="158" t="str">
        <f t="shared" si="8"/>
        <v>-</v>
      </c>
      <c r="M24" s="157" t="str">
        <f t="shared" si="9"/>
        <v>-</v>
      </c>
      <c r="N24" s="159">
        <f t="shared" si="10"/>
        <v>50</v>
      </c>
      <c r="O24" s="160" t="str">
        <f t="shared" si="21"/>
        <v>-</v>
      </c>
      <c r="P24" s="161">
        <f t="shared" si="11"/>
        <v>4</v>
      </c>
      <c r="Q24" s="162">
        <f t="shared" si="12"/>
        <v>0.5</v>
      </c>
      <c r="R24" s="162" t="str">
        <f t="shared" si="13"/>
        <v>-</v>
      </c>
      <c r="S24" s="162" t="str">
        <f t="shared" si="14"/>
        <v>-</v>
      </c>
      <c r="T24" s="162">
        <f t="shared" si="15"/>
        <v>3.5</v>
      </c>
      <c r="U24" s="162" t="str">
        <f t="shared" si="16"/>
        <v>-</v>
      </c>
      <c r="V24" s="60"/>
      <c r="W24" s="102" t="s">
        <v>62</v>
      </c>
      <c r="X24" s="102">
        <v>2</v>
      </c>
      <c r="Y24" s="121" t="s">
        <v>64</v>
      </c>
      <c r="Z24" s="20"/>
      <c r="AA24" s="28"/>
      <c r="AB24" s="26"/>
      <c r="AC24" s="26"/>
      <c r="AD24" s="26"/>
      <c r="AE24" s="26"/>
      <c r="AF24" s="26"/>
      <c r="AG24" s="26"/>
      <c r="AH24" s="37"/>
      <c r="AI24" s="133"/>
      <c r="AJ24" s="134"/>
      <c r="AK24" s="167" t="str">
        <f t="shared" si="20"/>
        <v>-</v>
      </c>
      <c r="AL24" s="137"/>
      <c r="AM24" s="161" t="str">
        <f t="shared" si="17"/>
        <v>-</v>
      </c>
      <c r="AN24" s="128"/>
      <c r="AO24" s="128"/>
      <c r="AP24" s="129"/>
      <c r="AQ24" s="130"/>
      <c r="AR24" s="130"/>
      <c r="AS24" s="60"/>
      <c r="AT24" s="20"/>
      <c r="AU24" s="28">
        <v>20</v>
      </c>
      <c r="AV24" s="26"/>
      <c r="AW24" s="26"/>
      <c r="AX24" s="26"/>
      <c r="AY24" s="26"/>
      <c r="AZ24" s="26"/>
      <c r="BA24" s="26"/>
      <c r="BB24" s="19">
        <v>30</v>
      </c>
      <c r="BC24" s="133"/>
      <c r="BD24" s="134"/>
      <c r="BE24" s="159">
        <f t="shared" si="18"/>
        <v>50</v>
      </c>
      <c r="BF24" s="137"/>
      <c r="BG24" s="161">
        <f t="shared" si="19"/>
        <v>4</v>
      </c>
      <c r="BH24" s="128">
        <v>0.5</v>
      </c>
      <c r="BI24" s="128"/>
      <c r="BJ24" s="129"/>
      <c r="BK24" s="130">
        <v>3.5</v>
      </c>
      <c r="BL24" s="130"/>
      <c r="BM24" s="64"/>
    </row>
    <row r="25" spans="2:65" ht="36" customHeight="1">
      <c r="B25" s="17"/>
      <c r="C25" s="146" t="s">
        <v>88</v>
      </c>
      <c r="D25" s="156" t="str">
        <f t="shared" si="0"/>
        <v>-</v>
      </c>
      <c r="E25" s="156" t="str">
        <f t="shared" si="1"/>
        <v>-</v>
      </c>
      <c r="F25" s="156" t="str">
        <f t="shared" si="2"/>
        <v>-</v>
      </c>
      <c r="G25" s="156" t="str">
        <f t="shared" si="3"/>
        <v>-</v>
      </c>
      <c r="H25" s="156" t="str">
        <f t="shared" si="4"/>
        <v>-</v>
      </c>
      <c r="I25" s="156" t="str">
        <f t="shared" si="5"/>
        <v>-</v>
      </c>
      <c r="J25" s="156" t="str">
        <f t="shared" si="6"/>
        <v>-</v>
      </c>
      <c r="K25" s="157" t="str">
        <f t="shared" si="7"/>
        <v>-</v>
      </c>
      <c r="L25" s="158" t="str">
        <f t="shared" si="8"/>
        <v>-</v>
      </c>
      <c r="M25" s="157" t="str">
        <f t="shared" si="9"/>
        <v>-</v>
      </c>
      <c r="N25" s="159" t="str">
        <f t="shared" si="10"/>
        <v>-</v>
      </c>
      <c r="O25" s="160" t="str">
        <f t="shared" si="21"/>
        <v>-</v>
      </c>
      <c r="P25" s="161" t="str">
        <f t="shared" si="11"/>
        <v>-</v>
      </c>
      <c r="Q25" s="162" t="str">
        <f t="shared" si="12"/>
        <v>-</v>
      </c>
      <c r="R25" s="162" t="str">
        <f t="shared" si="13"/>
        <v>-</v>
      </c>
      <c r="S25" s="162" t="str">
        <f t="shared" si="14"/>
        <v>-</v>
      </c>
      <c r="T25" s="162" t="str">
        <f t="shared" si="15"/>
        <v>-</v>
      </c>
      <c r="U25" s="162" t="str">
        <f t="shared" si="16"/>
        <v>-</v>
      </c>
      <c r="V25" s="60"/>
      <c r="W25" s="102" t="s">
        <v>62</v>
      </c>
      <c r="X25" s="102">
        <v>2</v>
      </c>
      <c r="Y25" s="121" t="s">
        <v>64</v>
      </c>
      <c r="Z25" s="20"/>
      <c r="AA25" s="28"/>
      <c r="AB25" s="26"/>
      <c r="AC25" s="26"/>
      <c r="AD25" s="26"/>
      <c r="AE25" s="26"/>
      <c r="AF25" s="26"/>
      <c r="AG25" s="26"/>
      <c r="AH25" s="37"/>
      <c r="AI25" s="133"/>
      <c r="AJ25" s="134"/>
      <c r="AK25" s="167" t="str">
        <f t="shared" si="20"/>
        <v>-</v>
      </c>
      <c r="AL25" s="137"/>
      <c r="AM25" s="161" t="str">
        <f t="shared" si="17"/>
        <v>-</v>
      </c>
      <c r="AN25" s="128"/>
      <c r="AO25" s="128"/>
      <c r="AP25" s="129"/>
      <c r="AQ25" s="130"/>
      <c r="AR25" s="130"/>
      <c r="AS25" s="60"/>
      <c r="AT25" s="20"/>
      <c r="AU25" s="28"/>
      <c r="AV25" s="26"/>
      <c r="AW25" s="26"/>
      <c r="AX25" s="26"/>
      <c r="AY25" s="26"/>
      <c r="AZ25" s="26"/>
      <c r="BA25" s="26"/>
      <c r="BB25" s="19"/>
      <c r="BC25" s="133"/>
      <c r="BD25" s="134"/>
      <c r="BE25" s="159" t="str">
        <f t="shared" si="18"/>
        <v>-</v>
      </c>
      <c r="BF25" s="137"/>
      <c r="BG25" s="161" t="str">
        <f t="shared" si="19"/>
        <v>-</v>
      </c>
      <c r="BH25" s="128"/>
      <c r="BI25" s="128"/>
      <c r="BJ25" s="129"/>
      <c r="BK25" s="130"/>
      <c r="BL25" s="130"/>
      <c r="BM25" s="64"/>
    </row>
    <row r="26" spans="2:65" ht="25.95" customHeight="1">
      <c r="B26" s="17" t="s">
        <v>12</v>
      </c>
      <c r="C26" s="145" t="s">
        <v>90</v>
      </c>
      <c r="D26" s="156">
        <f t="shared" si="0"/>
        <v>10</v>
      </c>
      <c r="E26" s="156" t="str">
        <f t="shared" si="1"/>
        <v>-</v>
      </c>
      <c r="F26" s="156" t="str">
        <f t="shared" si="2"/>
        <v>-</v>
      </c>
      <c r="G26" s="156" t="str">
        <f t="shared" si="3"/>
        <v>-</v>
      </c>
      <c r="H26" s="156">
        <f t="shared" si="4"/>
        <v>10</v>
      </c>
      <c r="I26" s="156" t="str">
        <f t="shared" si="5"/>
        <v>-</v>
      </c>
      <c r="J26" s="156" t="str">
        <f t="shared" si="6"/>
        <v>-</v>
      </c>
      <c r="K26" s="157" t="str">
        <f t="shared" si="7"/>
        <v>-</v>
      </c>
      <c r="L26" s="158" t="str">
        <f t="shared" si="8"/>
        <v>-</v>
      </c>
      <c r="M26" s="157" t="str">
        <f t="shared" si="9"/>
        <v>-</v>
      </c>
      <c r="N26" s="159">
        <f t="shared" si="10"/>
        <v>20</v>
      </c>
      <c r="O26" s="160" t="str">
        <f t="shared" si="21"/>
        <v>-</v>
      </c>
      <c r="P26" s="161">
        <f t="shared" si="11"/>
        <v>1</v>
      </c>
      <c r="Q26" s="162">
        <f t="shared" si="12"/>
        <v>1</v>
      </c>
      <c r="R26" s="162" t="str">
        <f t="shared" si="13"/>
        <v>-</v>
      </c>
      <c r="S26" s="163" t="str">
        <f t="shared" si="14"/>
        <v>-</v>
      </c>
      <c r="T26" s="163" t="str">
        <f t="shared" si="15"/>
        <v>-</v>
      </c>
      <c r="U26" s="163" t="str">
        <f t="shared" si="16"/>
        <v>-</v>
      </c>
      <c r="V26" s="60"/>
      <c r="W26" s="102" t="s">
        <v>62</v>
      </c>
      <c r="X26" s="102">
        <v>1</v>
      </c>
      <c r="Y26" s="121" t="s">
        <v>64</v>
      </c>
      <c r="Z26" s="20"/>
      <c r="AA26" s="28">
        <v>10</v>
      </c>
      <c r="AB26" s="26"/>
      <c r="AC26" s="26"/>
      <c r="AD26" s="26"/>
      <c r="AE26" s="26">
        <v>10</v>
      </c>
      <c r="AF26" s="26"/>
      <c r="AG26" s="26"/>
      <c r="AH26" s="37"/>
      <c r="AI26" s="133"/>
      <c r="AJ26" s="134"/>
      <c r="AK26" s="167">
        <f t="shared" si="20"/>
        <v>20</v>
      </c>
      <c r="AL26" s="137"/>
      <c r="AM26" s="161">
        <f t="shared" si="17"/>
        <v>1</v>
      </c>
      <c r="AN26" s="128">
        <v>1</v>
      </c>
      <c r="AO26" s="128"/>
      <c r="AP26" s="129"/>
      <c r="AQ26" s="130"/>
      <c r="AR26" s="130"/>
      <c r="AS26" s="60"/>
      <c r="AT26" s="20"/>
      <c r="AU26" s="28"/>
      <c r="AV26" s="26"/>
      <c r="AW26" s="26"/>
      <c r="AX26" s="26"/>
      <c r="AY26" s="26"/>
      <c r="AZ26" s="26"/>
      <c r="BA26" s="26"/>
      <c r="BB26" s="19"/>
      <c r="BC26" s="133"/>
      <c r="BD26" s="134"/>
      <c r="BE26" s="159" t="str">
        <f t="shared" si="18"/>
        <v>-</v>
      </c>
      <c r="BF26" s="137"/>
      <c r="BG26" s="161" t="str">
        <f t="shared" si="19"/>
        <v>-</v>
      </c>
      <c r="BH26" s="128"/>
      <c r="BI26" s="128"/>
      <c r="BJ26" s="129"/>
      <c r="BK26" s="130"/>
      <c r="BL26" s="130"/>
      <c r="BM26" s="64"/>
    </row>
    <row r="27" spans="2:65" ht="28.2" customHeight="1">
      <c r="B27" s="17" t="s">
        <v>13</v>
      </c>
      <c r="C27" s="145" t="s">
        <v>98</v>
      </c>
      <c r="D27" s="156">
        <f t="shared" si="0"/>
        <v>15</v>
      </c>
      <c r="E27" s="156" t="str">
        <f t="shared" si="1"/>
        <v>-</v>
      </c>
      <c r="F27" s="156" t="str">
        <f t="shared" si="2"/>
        <v>-</v>
      </c>
      <c r="G27" s="156" t="str">
        <f t="shared" si="3"/>
        <v>-</v>
      </c>
      <c r="H27" s="156">
        <f t="shared" si="4"/>
        <v>5</v>
      </c>
      <c r="I27" s="156" t="str">
        <f t="shared" si="5"/>
        <v>-</v>
      </c>
      <c r="J27" s="156" t="str">
        <f t="shared" si="6"/>
        <v>-</v>
      </c>
      <c r="K27" s="157" t="str">
        <f t="shared" si="7"/>
        <v>-</v>
      </c>
      <c r="L27" s="158">
        <f t="shared" si="8"/>
        <v>15</v>
      </c>
      <c r="M27" s="157" t="str">
        <f t="shared" si="9"/>
        <v>-</v>
      </c>
      <c r="N27" s="159">
        <f t="shared" si="10"/>
        <v>35</v>
      </c>
      <c r="O27" s="160">
        <f t="shared" si="21"/>
        <v>15</v>
      </c>
      <c r="P27" s="161">
        <f t="shared" si="11"/>
        <v>3</v>
      </c>
      <c r="Q27" s="162">
        <f t="shared" si="12"/>
        <v>0.5</v>
      </c>
      <c r="R27" s="162" t="str">
        <f t="shared" si="13"/>
        <v>-</v>
      </c>
      <c r="S27" s="163" t="str">
        <f t="shared" si="14"/>
        <v>-</v>
      </c>
      <c r="T27" s="163">
        <f t="shared" si="15"/>
        <v>2.5</v>
      </c>
      <c r="U27" s="163" t="str">
        <f t="shared" si="16"/>
        <v>-</v>
      </c>
      <c r="V27" s="60"/>
      <c r="W27" s="102" t="s">
        <v>62</v>
      </c>
      <c r="X27" s="102">
        <v>2</v>
      </c>
      <c r="Y27" s="121" t="s">
        <v>64</v>
      </c>
      <c r="Z27" s="20"/>
      <c r="AA27" s="28"/>
      <c r="AB27" s="26"/>
      <c r="AC27" s="26"/>
      <c r="AD27" s="26"/>
      <c r="AE27" s="26"/>
      <c r="AF27" s="26"/>
      <c r="AG27" s="26"/>
      <c r="AH27" s="37"/>
      <c r="AI27" s="133"/>
      <c r="AJ27" s="134"/>
      <c r="AK27" s="167" t="str">
        <f t="shared" si="20"/>
        <v>-</v>
      </c>
      <c r="AL27" s="137"/>
      <c r="AM27" s="161" t="str">
        <f t="shared" si="17"/>
        <v>-</v>
      </c>
      <c r="AN27" s="128"/>
      <c r="AO27" s="128"/>
      <c r="AP27" s="129"/>
      <c r="AQ27" s="130"/>
      <c r="AR27" s="130"/>
      <c r="AS27" s="60"/>
      <c r="AT27" s="20"/>
      <c r="AU27" s="28">
        <v>15</v>
      </c>
      <c r="AV27" s="26"/>
      <c r="AW27" s="26"/>
      <c r="AX27" s="26"/>
      <c r="AY27" s="26">
        <v>5</v>
      </c>
      <c r="AZ27" s="26"/>
      <c r="BA27" s="26"/>
      <c r="BB27" s="19"/>
      <c r="BC27" s="133">
        <v>15</v>
      </c>
      <c r="BD27" s="134"/>
      <c r="BE27" s="159">
        <f t="shared" si="18"/>
        <v>35</v>
      </c>
      <c r="BF27" s="137">
        <v>15</v>
      </c>
      <c r="BG27" s="161">
        <f t="shared" si="19"/>
        <v>3</v>
      </c>
      <c r="BH27" s="128">
        <v>0.5</v>
      </c>
      <c r="BI27" s="128"/>
      <c r="BJ27" s="129"/>
      <c r="BK27" s="130">
        <v>2.5</v>
      </c>
      <c r="BL27" s="130"/>
      <c r="BM27" s="64"/>
    </row>
    <row r="28" spans="2:65" ht="24.9" customHeight="1">
      <c r="B28" s="17" t="s">
        <v>15</v>
      </c>
      <c r="C28" s="146" t="s">
        <v>91</v>
      </c>
      <c r="D28" s="156">
        <f t="shared" si="0"/>
        <v>15</v>
      </c>
      <c r="E28" s="156" t="str">
        <f t="shared" si="1"/>
        <v>-</v>
      </c>
      <c r="F28" s="156" t="str">
        <f t="shared" si="2"/>
        <v>-</v>
      </c>
      <c r="G28" s="156" t="str">
        <f t="shared" si="3"/>
        <v>-</v>
      </c>
      <c r="H28" s="156">
        <f t="shared" si="4"/>
        <v>40</v>
      </c>
      <c r="I28" s="156" t="str">
        <f t="shared" si="5"/>
        <v>-</v>
      </c>
      <c r="J28" s="156" t="str">
        <f t="shared" si="6"/>
        <v>-</v>
      </c>
      <c r="K28" s="157" t="str">
        <f t="shared" si="7"/>
        <v>-</v>
      </c>
      <c r="L28" s="158" t="str">
        <f t="shared" si="8"/>
        <v>-</v>
      </c>
      <c r="M28" s="157" t="str">
        <f t="shared" si="9"/>
        <v>-</v>
      </c>
      <c r="N28" s="159">
        <f t="shared" si="10"/>
        <v>55</v>
      </c>
      <c r="O28" s="160" t="str">
        <f t="shared" si="21"/>
        <v>-</v>
      </c>
      <c r="P28" s="161">
        <f t="shared" si="11"/>
        <v>5</v>
      </c>
      <c r="Q28" s="162">
        <f t="shared" si="12"/>
        <v>5</v>
      </c>
      <c r="R28" s="162" t="str">
        <f t="shared" si="13"/>
        <v>-</v>
      </c>
      <c r="S28" s="163" t="str">
        <f t="shared" si="14"/>
        <v>-</v>
      </c>
      <c r="T28" s="163" t="str">
        <f t="shared" si="15"/>
        <v>-</v>
      </c>
      <c r="U28" s="163" t="str">
        <f t="shared" si="16"/>
        <v>-</v>
      </c>
      <c r="V28" s="60"/>
      <c r="W28" s="102" t="s">
        <v>62</v>
      </c>
      <c r="X28" s="102">
        <v>2</v>
      </c>
      <c r="Y28" s="121" t="s">
        <v>64</v>
      </c>
      <c r="Z28" s="20"/>
      <c r="AA28" s="28">
        <v>15</v>
      </c>
      <c r="AB28" s="26"/>
      <c r="AC28" s="26"/>
      <c r="AD28" s="26"/>
      <c r="AE28" s="26"/>
      <c r="AF28" s="26"/>
      <c r="AG28" s="26"/>
      <c r="AH28" s="37"/>
      <c r="AI28" s="133"/>
      <c r="AJ28" s="134"/>
      <c r="AK28" s="167">
        <f t="shared" si="20"/>
        <v>15</v>
      </c>
      <c r="AL28" s="137"/>
      <c r="AM28" s="161">
        <f t="shared" si="17"/>
        <v>2</v>
      </c>
      <c r="AN28" s="128">
        <v>2</v>
      </c>
      <c r="AO28" s="128"/>
      <c r="AP28" s="129"/>
      <c r="AQ28" s="130"/>
      <c r="AR28" s="130"/>
      <c r="AS28" s="60"/>
      <c r="AT28" s="20"/>
      <c r="AU28" s="28"/>
      <c r="AV28" s="26"/>
      <c r="AW28" s="26"/>
      <c r="AX28" s="26"/>
      <c r="AY28" s="26">
        <v>40</v>
      </c>
      <c r="AZ28" s="26"/>
      <c r="BA28" s="26"/>
      <c r="BB28" s="19"/>
      <c r="BC28" s="133"/>
      <c r="BD28" s="134"/>
      <c r="BE28" s="159">
        <f t="shared" si="18"/>
        <v>40</v>
      </c>
      <c r="BF28" s="137"/>
      <c r="BG28" s="161">
        <f t="shared" si="19"/>
        <v>3</v>
      </c>
      <c r="BH28" s="128">
        <v>3</v>
      </c>
      <c r="BI28" s="128"/>
      <c r="BJ28" s="129"/>
      <c r="BK28" s="130"/>
      <c r="BL28" s="130"/>
      <c r="BM28" s="64"/>
    </row>
    <row r="29" spans="2:65" ht="33.6" customHeight="1">
      <c r="B29" s="17" t="s">
        <v>16</v>
      </c>
      <c r="C29" s="144" t="s">
        <v>74</v>
      </c>
      <c r="D29" s="164">
        <f t="shared" si="0"/>
        <v>15</v>
      </c>
      <c r="E29" s="164" t="str">
        <f t="shared" ref="E29:E41" si="22">IF(SUM(AB29,AV29)=0, "-", SUM(AB29,AV29))</f>
        <v>-</v>
      </c>
      <c r="F29" s="164" t="str">
        <f t="shared" ref="F29:F41" si="23">IF(SUM(AC29,AW29)=0, "-", SUM(AC29,AW29))</f>
        <v>-</v>
      </c>
      <c r="G29" s="164" t="str">
        <f t="shared" ref="G29:G41" si="24">IF(SUM(AD29,AX29)=0, "-", SUM(AD29,AX29))</f>
        <v>-</v>
      </c>
      <c r="H29" s="164">
        <f t="shared" ref="H29:H41" si="25">IF(SUM(AE29,AY29)=0, "-", SUM(AE29,AY29))</f>
        <v>30</v>
      </c>
      <c r="I29" s="164" t="str">
        <f t="shared" ref="I29:I41" si="26">IF(SUM(AF29,AZ29)=0, "-", SUM(AF29,AZ29))</f>
        <v>-</v>
      </c>
      <c r="J29" s="164" t="str">
        <f t="shared" ref="J29:J41" si="27">IF(SUM(AG29,BA29)=0, "-", SUM(AG29,BA29))</f>
        <v>-</v>
      </c>
      <c r="K29" s="165" t="str">
        <f t="shared" ref="K29:K41" si="28">IF(SUM(AH29,BB29)=0, "-", SUM(AH29,BB29))</f>
        <v>-</v>
      </c>
      <c r="L29" s="166" t="str">
        <f t="shared" ref="L29:L41" si="29">IF(SUM(AI29,BC29)=0, "-", SUM(AI29,BC29))</f>
        <v>-</v>
      </c>
      <c r="M29" s="157" t="str">
        <f t="shared" ref="M29:M41" si="30">IF(SUM(AJ29,BD29)=0, "-", SUM(AJ29,BD29))</f>
        <v>-</v>
      </c>
      <c r="N29" s="159">
        <f t="shared" si="10"/>
        <v>45</v>
      </c>
      <c r="O29" s="160" t="str">
        <f t="shared" si="21"/>
        <v>-</v>
      </c>
      <c r="P29" s="161">
        <f t="shared" si="11"/>
        <v>2</v>
      </c>
      <c r="Q29" s="162">
        <f t="shared" si="12"/>
        <v>2</v>
      </c>
      <c r="R29" s="162" t="str">
        <f t="shared" si="13"/>
        <v>-</v>
      </c>
      <c r="S29" s="163" t="str">
        <f t="shared" si="14"/>
        <v>-</v>
      </c>
      <c r="T29" s="163" t="str">
        <f t="shared" si="15"/>
        <v>-</v>
      </c>
      <c r="U29" s="163" t="str">
        <f t="shared" si="16"/>
        <v>-</v>
      </c>
      <c r="V29" s="60"/>
      <c r="W29" s="102" t="s">
        <v>61</v>
      </c>
      <c r="X29" s="102">
        <v>1</v>
      </c>
      <c r="Y29" s="121" t="s">
        <v>64</v>
      </c>
      <c r="Z29" s="20"/>
      <c r="AA29" s="28">
        <v>15</v>
      </c>
      <c r="AB29" s="26"/>
      <c r="AC29" s="26"/>
      <c r="AD29" s="26"/>
      <c r="AE29" s="26">
        <v>30</v>
      </c>
      <c r="AF29" s="26"/>
      <c r="AG29" s="26"/>
      <c r="AH29" s="37"/>
      <c r="AI29" s="133"/>
      <c r="AJ29" s="134"/>
      <c r="AK29" s="167">
        <f t="shared" si="20"/>
        <v>45</v>
      </c>
      <c r="AL29" s="137"/>
      <c r="AM29" s="161">
        <f t="shared" si="17"/>
        <v>2</v>
      </c>
      <c r="AN29" s="128">
        <v>2</v>
      </c>
      <c r="AO29" s="128"/>
      <c r="AP29" s="129"/>
      <c r="AQ29" s="130"/>
      <c r="AR29" s="130"/>
      <c r="AS29" s="60"/>
      <c r="AT29" s="20"/>
      <c r="AU29" s="28"/>
      <c r="AV29" s="26"/>
      <c r="AW29" s="26"/>
      <c r="AX29" s="26"/>
      <c r="AY29" s="26"/>
      <c r="AZ29" s="26"/>
      <c r="BA29" s="26"/>
      <c r="BB29" s="19"/>
      <c r="BC29" s="133"/>
      <c r="BD29" s="134"/>
      <c r="BE29" s="159" t="str">
        <f t="shared" si="18"/>
        <v>-</v>
      </c>
      <c r="BF29" s="137"/>
      <c r="BG29" s="161" t="str">
        <f t="shared" si="19"/>
        <v>-</v>
      </c>
      <c r="BH29" s="128"/>
      <c r="BI29" s="128"/>
      <c r="BJ29" s="129"/>
      <c r="BK29" s="130"/>
      <c r="BL29" s="130"/>
      <c r="BM29" s="64"/>
    </row>
    <row r="30" spans="2:65" ht="21.6" customHeight="1">
      <c r="B30" s="17" t="s">
        <v>17</v>
      </c>
      <c r="C30" s="144" t="s">
        <v>73</v>
      </c>
      <c r="D30" s="164">
        <f t="shared" ref="D30:D41" si="31">IF(SUM(AA30,AU30)=0, "-", SUM(AA30,AU30))</f>
        <v>10</v>
      </c>
      <c r="E30" s="164" t="str">
        <f t="shared" si="22"/>
        <v>-</v>
      </c>
      <c r="F30" s="164" t="str">
        <f t="shared" si="23"/>
        <v>-</v>
      </c>
      <c r="G30" s="164" t="str">
        <f t="shared" si="24"/>
        <v>-</v>
      </c>
      <c r="H30" s="164">
        <f t="shared" si="25"/>
        <v>5</v>
      </c>
      <c r="I30" s="164" t="str">
        <f t="shared" si="26"/>
        <v>-</v>
      </c>
      <c r="J30" s="164" t="str">
        <f t="shared" si="27"/>
        <v>-</v>
      </c>
      <c r="K30" s="165" t="str">
        <f t="shared" si="28"/>
        <v>-</v>
      </c>
      <c r="L30" s="166" t="str">
        <f t="shared" si="29"/>
        <v>-</v>
      </c>
      <c r="M30" s="165" t="str">
        <f t="shared" si="30"/>
        <v>-</v>
      </c>
      <c r="N30" s="159">
        <f t="shared" si="10"/>
        <v>15</v>
      </c>
      <c r="O30" s="160" t="str">
        <f t="shared" si="21"/>
        <v>-</v>
      </c>
      <c r="P30" s="161">
        <f t="shared" si="11"/>
        <v>1</v>
      </c>
      <c r="Q30" s="162">
        <f t="shared" si="12"/>
        <v>1</v>
      </c>
      <c r="R30" s="162" t="str">
        <f t="shared" si="13"/>
        <v>-</v>
      </c>
      <c r="S30" s="163" t="str">
        <f t="shared" si="14"/>
        <v>-</v>
      </c>
      <c r="T30" s="163" t="str">
        <f t="shared" si="15"/>
        <v>-</v>
      </c>
      <c r="U30" s="163" t="str">
        <f t="shared" si="16"/>
        <v>-</v>
      </c>
      <c r="V30" s="60"/>
      <c r="W30" s="102" t="s">
        <v>62</v>
      </c>
      <c r="X30" s="102">
        <v>2</v>
      </c>
      <c r="Y30" s="121" t="s">
        <v>64</v>
      </c>
      <c r="Z30" s="20"/>
      <c r="AA30" s="28"/>
      <c r="AB30" s="26"/>
      <c r="AC30" s="26"/>
      <c r="AD30" s="26"/>
      <c r="AE30" s="26"/>
      <c r="AF30" s="26"/>
      <c r="AG30" s="26"/>
      <c r="AH30" s="37"/>
      <c r="AI30" s="133"/>
      <c r="AJ30" s="134"/>
      <c r="AK30" s="167" t="str">
        <f t="shared" si="20"/>
        <v>-</v>
      </c>
      <c r="AL30" s="137"/>
      <c r="AM30" s="161" t="str">
        <f t="shared" si="17"/>
        <v>-</v>
      </c>
      <c r="AN30" s="128"/>
      <c r="AO30" s="128"/>
      <c r="AP30" s="129"/>
      <c r="AQ30" s="130"/>
      <c r="AR30" s="130"/>
      <c r="AS30" s="60"/>
      <c r="AT30" s="20"/>
      <c r="AU30" s="28">
        <v>10</v>
      </c>
      <c r="AV30" s="26"/>
      <c r="AW30" s="26"/>
      <c r="AX30" s="26"/>
      <c r="AY30" s="26">
        <v>5</v>
      </c>
      <c r="AZ30" s="26"/>
      <c r="BA30" s="26"/>
      <c r="BB30" s="19"/>
      <c r="BC30" s="133"/>
      <c r="BD30" s="134"/>
      <c r="BE30" s="159">
        <f t="shared" si="18"/>
        <v>15</v>
      </c>
      <c r="BF30" s="137"/>
      <c r="BG30" s="161">
        <f t="shared" si="19"/>
        <v>1</v>
      </c>
      <c r="BH30" s="128">
        <v>1</v>
      </c>
      <c r="BI30" s="128"/>
      <c r="BJ30" s="129"/>
      <c r="BK30" s="130"/>
      <c r="BL30" s="130"/>
      <c r="BM30" s="64"/>
    </row>
    <row r="31" spans="2:65" ht="34.200000000000003" customHeight="1">
      <c r="B31" s="17"/>
      <c r="C31" s="146" t="s">
        <v>92</v>
      </c>
      <c r="D31" s="164">
        <f t="shared" si="31"/>
        <v>10</v>
      </c>
      <c r="E31" s="164" t="str">
        <f t="shared" si="22"/>
        <v>-</v>
      </c>
      <c r="F31" s="164" t="str">
        <f t="shared" si="23"/>
        <v>-</v>
      </c>
      <c r="G31" s="164" t="str">
        <f t="shared" si="24"/>
        <v>-</v>
      </c>
      <c r="H31" s="164">
        <f t="shared" si="25"/>
        <v>5</v>
      </c>
      <c r="I31" s="164" t="str">
        <f t="shared" si="26"/>
        <v>-</v>
      </c>
      <c r="J31" s="164" t="str">
        <f t="shared" si="27"/>
        <v>-</v>
      </c>
      <c r="K31" s="165" t="str">
        <f t="shared" si="28"/>
        <v>-</v>
      </c>
      <c r="L31" s="166" t="str">
        <f t="shared" si="29"/>
        <v>-</v>
      </c>
      <c r="M31" s="165" t="str">
        <f t="shared" si="30"/>
        <v>-</v>
      </c>
      <c r="N31" s="159">
        <f t="shared" si="10"/>
        <v>15</v>
      </c>
      <c r="O31" s="160" t="str">
        <f t="shared" si="21"/>
        <v>-</v>
      </c>
      <c r="P31" s="161">
        <f t="shared" si="11"/>
        <v>1</v>
      </c>
      <c r="Q31" s="162">
        <f t="shared" si="12"/>
        <v>1</v>
      </c>
      <c r="R31" s="162" t="str">
        <f t="shared" si="13"/>
        <v>-</v>
      </c>
      <c r="S31" s="163" t="str">
        <f t="shared" si="14"/>
        <v>-</v>
      </c>
      <c r="T31" s="163" t="str">
        <f t="shared" si="15"/>
        <v>-</v>
      </c>
      <c r="U31" s="163" t="str">
        <f t="shared" si="16"/>
        <v>-</v>
      </c>
      <c r="V31" s="60"/>
      <c r="W31" s="102" t="s">
        <v>62</v>
      </c>
      <c r="X31" s="102">
        <v>2</v>
      </c>
      <c r="Y31" s="121" t="s">
        <v>64</v>
      </c>
      <c r="Z31" s="20"/>
      <c r="AA31" s="28"/>
      <c r="AB31" s="26"/>
      <c r="AC31" s="26"/>
      <c r="AD31" s="26"/>
      <c r="AE31" s="26"/>
      <c r="AF31" s="26"/>
      <c r="AG31" s="26"/>
      <c r="AH31" s="37"/>
      <c r="AI31" s="133"/>
      <c r="AJ31" s="134"/>
      <c r="AK31" s="167" t="str">
        <f t="shared" si="20"/>
        <v>-</v>
      </c>
      <c r="AL31" s="137"/>
      <c r="AM31" s="161" t="str">
        <f t="shared" si="17"/>
        <v>-</v>
      </c>
      <c r="AN31" s="128"/>
      <c r="AO31" s="128"/>
      <c r="AP31" s="129"/>
      <c r="AQ31" s="130"/>
      <c r="AR31" s="130"/>
      <c r="AS31" s="60"/>
      <c r="AT31" s="20"/>
      <c r="AU31" s="28">
        <v>10</v>
      </c>
      <c r="AV31" s="26"/>
      <c r="AW31" s="26"/>
      <c r="AX31" s="26"/>
      <c r="AY31" s="26">
        <v>5</v>
      </c>
      <c r="AZ31" s="26"/>
      <c r="BA31" s="26"/>
      <c r="BB31" s="19"/>
      <c r="BC31" s="133"/>
      <c r="BD31" s="134"/>
      <c r="BE31" s="159">
        <f t="shared" si="18"/>
        <v>15</v>
      </c>
      <c r="BF31" s="137"/>
      <c r="BG31" s="161">
        <f t="shared" si="19"/>
        <v>1</v>
      </c>
      <c r="BH31" s="128">
        <v>1</v>
      </c>
      <c r="BI31" s="128"/>
      <c r="BJ31" s="129"/>
      <c r="BK31" s="130"/>
      <c r="BL31" s="130"/>
      <c r="BM31" s="64"/>
    </row>
    <row r="32" spans="2:65" ht="24.9" customHeight="1">
      <c r="B32" s="17" t="s">
        <v>18</v>
      </c>
      <c r="C32" s="146" t="s">
        <v>93</v>
      </c>
      <c r="D32" s="164">
        <f t="shared" si="31"/>
        <v>10</v>
      </c>
      <c r="E32" s="164" t="str">
        <f t="shared" si="22"/>
        <v>-</v>
      </c>
      <c r="F32" s="164" t="str">
        <f t="shared" si="23"/>
        <v>-</v>
      </c>
      <c r="G32" s="164" t="str">
        <f t="shared" si="24"/>
        <v>-</v>
      </c>
      <c r="H32" s="164">
        <f t="shared" si="25"/>
        <v>15</v>
      </c>
      <c r="I32" s="164" t="str">
        <f t="shared" si="26"/>
        <v>-</v>
      </c>
      <c r="J32" s="164" t="str">
        <f t="shared" si="27"/>
        <v>-</v>
      </c>
      <c r="K32" s="165" t="str">
        <f t="shared" si="28"/>
        <v>-</v>
      </c>
      <c r="L32" s="166" t="str">
        <f t="shared" si="29"/>
        <v>-</v>
      </c>
      <c r="M32" s="165" t="str">
        <f t="shared" si="30"/>
        <v>-</v>
      </c>
      <c r="N32" s="159">
        <f t="shared" si="10"/>
        <v>25</v>
      </c>
      <c r="O32" s="160" t="str">
        <f t="shared" si="21"/>
        <v>-</v>
      </c>
      <c r="P32" s="161">
        <f t="shared" si="11"/>
        <v>3</v>
      </c>
      <c r="Q32" s="162">
        <f t="shared" si="12"/>
        <v>3</v>
      </c>
      <c r="R32" s="162" t="str">
        <f t="shared" si="13"/>
        <v>-</v>
      </c>
      <c r="S32" s="163" t="str">
        <f t="shared" si="14"/>
        <v>-</v>
      </c>
      <c r="T32" s="163" t="str">
        <f t="shared" si="15"/>
        <v>-</v>
      </c>
      <c r="U32" s="163" t="str">
        <f t="shared" si="16"/>
        <v>-</v>
      </c>
      <c r="V32" s="103"/>
      <c r="W32" s="102" t="s">
        <v>62</v>
      </c>
      <c r="X32" s="102">
        <v>1</v>
      </c>
      <c r="Y32" s="121" t="s">
        <v>65</v>
      </c>
      <c r="Z32" s="20"/>
      <c r="AA32" s="29">
        <v>10</v>
      </c>
      <c r="AB32" s="30"/>
      <c r="AC32" s="30"/>
      <c r="AD32" s="30"/>
      <c r="AE32" s="30">
        <v>15</v>
      </c>
      <c r="AF32" s="30"/>
      <c r="AG32" s="30"/>
      <c r="AH32" s="111"/>
      <c r="AI32" s="135"/>
      <c r="AJ32" s="32"/>
      <c r="AK32" s="168">
        <f t="shared" si="20"/>
        <v>25</v>
      </c>
      <c r="AL32" s="138"/>
      <c r="AM32" s="169">
        <f t="shared" si="17"/>
        <v>3</v>
      </c>
      <c r="AN32" s="33">
        <v>3</v>
      </c>
      <c r="AO32" s="33"/>
      <c r="AP32" s="33"/>
      <c r="AQ32" s="34"/>
      <c r="AR32" s="34"/>
      <c r="AS32" s="62"/>
      <c r="AT32" s="20"/>
      <c r="AU32" s="35"/>
      <c r="AV32" s="36"/>
      <c r="AW32" s="36"/>
      <c r="AX32" s="36"/>
      <c r="AY32" s="36"/>
      <c r="AZ32" s="36"/>
      <c r="BA32" s="36"/>
      <c r="BB32" s="37"/>
      <c r="BC32" s="139"/>
      <c r="BD32" s="38"/>
      <c r="BE32" s="170" t="str">
        <f t="shared" si="18"/>
        <v>-</v>
      </c>
      <c r="BF32" s="140"/>
      <c r="BG32" s="171" t="str">
        <f t="shared" si="19"/>
        <v>-</v>
      </c>
      <c r="BH32" s="39"/>
      <c r="BI32" s="39"/>
      <c r="BJ32" s="40"/>
      <c r="BK32" s="41"/>
      <c r="BL32" s="41"/>
      <c r="BM32" s="65"/>
    </row>
    <row r="33" spans="2:65" ht="24.9" customHeight="1">
      <c r="B33" s="17" t="s">
        <v>19</v>
      </c>
      <c r="C33" s="186" t="s">
        <v>94</v>
      </c>
      <c r="D33" s="164" t="str">
        <f t="shared" si="31"/>
        <v>-</v>
      </c>
      <c r="E33" s="164" t="str">
        <f t="shared" si="22"/>
        <v>-</v>
      </c>
      <c r="F33" s="164" t="str">
        <f t="shared" si="23"/>
        <v>-</v>
      </c>
      <c r="G33" s="164" t="str">
        <f t="shared" si="24"/>
        <v>-</v>
      </c>
      <c r="H33" s="164" t="str">
        <f t="shared" si="25"/>
        <v>-</v>
      </c>
      <c r="I33" s="164" t="str">
        <f t="shared" si="26"/>
        <v>-</v>
      </c>
      <c r="J33" s="164" t="str">
        <f t="shared" si="27"/>
        <v>-</v>
      </c>
      <c r="K33" s="165" t="str">
        <f t="shared" si="28"/>
        <v>-</v>
      </c>
      <c r="L33" s="166" t="str">
        <f t="shared" si="29"/>
        <v>-</v>
      </c>
      <c r="M33" s="165" t="str">
        <f t="shared" si="30"/>
        <v>-</v>
      </c>
      <c r="N33" s="159" t="str">
        <f t="shared" si="10"/>
        <v>-</v>
      </c>
      <c r="O33" s="160" t="str">
        <f t="shared" si="21"/>
        <v>-</v>
      </c>
      <c r="P33" s="161" t="str">
        <f t="shared" si="11"/>
        <v>-</v>
      </c>
      <c r="Q33" s="162" t="str">
        <f t="shared" si="12"/>
        <v>-</v>
      </c>
      <c r="R33" s="162" t="str">
        <f t="shared" si="13"/>
        <v>-</v>
      </c>
      <c r="S33" s="163" t="str">
        <f t="shared" si="14"/>
        <v>-</v>
      </c>
      <c r="T33" s="163" t="str">
        <f t="shared" si="15"/>
        <v>-</v>
      </c>
      <c r="U33" s="163" t="str">
        <f t="shared" si="16"/>
        <v>-</v>
      </c>
      <c r="V33" s="60"/>
      <c r="W33" s="102"/>
      <c r="X33" s="52"/>
      <c r="Y33" s="121"/>
      <c r="Z33" s="20"/>
      <c r="AA33" s="29"/>
      <c r="AB33" s="30"/>
      <c r="AC33" s="30"/>
      <c r="AD33" s="30"/>
      <c r="AE33" s="30"/>
      <c r="AF33" s="30"/>
      <c r="AG33" s="30"/>
      <c r="AH33" s="111"/>
      <c r="AI33" s="135"/>
      <c r="AJ33" s="32"/>
      <c r="AK33" s="168" t="str">
        <f t="shared" si="20"/>
        <v>-</v>
      </c>
      <c r="AL33" s="138"/>
      <c r="AM33" s="169" t="str">
        <f t="shared" si="17"/>
        <v>-</v>
      </c>
      <c r="AN33" s="33"/>
      <c r="AO33" s="33"/>
      <c r="AP33" s="33"/>
      <c r="AQ33" s="34"/>
      <c r="AR33" s="34"/>
      <c r="AS33" s="62"/>
      <c r="AT33" s="20"/>
      <c r="AU33" s="35"/>
      <c r="AV33" s="36"/>
      <c r="AW33" s="36"/>
      <c r="AX33" s="36"/>
      <c r="AY33" s="36"/>
      <c r="AZ33" s="36"/>
      <c r="BA33" s="36"/>
      <c r="BB33" s="37"/>
      <c r="BC33" s="139"/>
      <c r="BD33" s="38"/>
      <c r="BE33" s="170" t="str">
        <f t="shared" si="18"/>
        <v>-</v>
      </c>
      <c r="BF33" s="140"/>
      <c r="BG33" s="171" t="str">
        <f t="shared" si="19"/>
        <v>-</v>
      </c>
      <c r="BH33" s="39"/>
      <c r="BI33" s="39"/>
      <c r="BJ33" s="40"/>
      <c r="BK33" s="41"/>
      <c r="BL33" s="41"/>
      <c r="BM33" s="65"/>
    </row>
    <row r="34" spans="2:65" ht="27.6" customHeight="1">
      <c r="B34" s="17" t="s">
        <v>20</v>
      </c>
      <c r="C34" s="146" t="s">
        <v>104</v>
      </c>
      <c r="D34" s="164">
        <f t="shared" si="31"/>
        <v>10</v>
      </c>
      <c r="E34" s="164" t="str">
        <f t="shared" si="22"/>
        <v>-</v>
      </c>
      <c r="F34" s="164">
        <f t="shared" si="23"/>
        <v>10</v>
      </c>
      <c r="G34" s="164" t="str">
        <f t="shared" si="24"/>
        <v>-</v>
      </c>
      <c r="H34" s="164" t="str">
        <f t="shared" si="25"/>
        <v>-</v>
      </c>
      <c r="I34" s="164" t="str">
        <f t="shared" si="26"/>
        <v>-</v>
      </c>
      <c r="J34" s="164" t="str">
        <f t="shared" si="27"/>
        <v>-</v>
      </c>
      <c r="K34" s="165">
        <f t="shared" si="28"/>
        <v>15</v>
      </c>
      <c r="L34" s="166" t="str">
        <f t="shared" si="29"/>
        <v>-</v>
      </c>
      <c r="M34" s="165" t="str">
        <f t="shared" si="30"/>
        <v>-</v>
      </c>
      <c r="N34" s="159">
        <f t="shared" si="10"/>
        <v>35</v>
      </c>
      <c r="O34" s="160" t="str">
        <f t="shared" si="21"/>
        <v>-</v>
      </c>
      <c r="P34" s="161">
        <f t="shared" si="11"/>
        <v>3</v>
      </c>
      <c r="Q34" s="162">
        <f t="shared" si="12"/>
        <v>1</v>
      </c>
      <c r="R34" s="162" t="str">
        <f t="shared" si="13"/>
        <v>-</v>
      </c>
      <c r="S34" s="163">
        <f t="shared" si="14"/>
        <v>2</v>
      </c>
      <c r="T34" s="163" t="str">
        <f t="shared" si="15"/>
        <v>-</v>
      </c>
      <c r="U34" s="163" t="str">
        <f t="shared" si="16"/>
        <v>-</v>
      </c>
      <c r="V34" s="60"/>
      <c r="W34" s="102" t="s">
        <v>62</v>
      </c>
      <c r="X34" s="52">
        <v>1</v>
      </c>
      <c r="Y34" s="121"/>
      <c r="Z34" s="20"/>
      <c r="AA34" s="29">
        <v>10</v>
      </c>
      <c r="AB34" s="30"/>
      <c r="AC34" s="30">
        <v>10</v>
      </c>
      <c r="AD34" s="30"/>
      <c r="AE34" s="30"/>
      <c r="AF34" s="30"/>
      <c r="AG34" s="30"/>
      <c r="AH34" s="111">
        <v>15</v>
      </c>
      <c r="AI34" s="135"/>
      <c r="AJ34" s="32"/>
      <c r="AK34" s="168">
        <f t="shared" si="20"/>
        <v>35</v>
      </c>
      <c r="AL34" s="138"/>
      <c r="AM34" s="169">
        <f t="shared" si="17"/>
        <v>3</v>
      </c>
      <c r="AN34" s="33">
        <v>1</v>
      </c>
      <c r="AO34" s="33"/>
      <c r="AP34" s="33">
        <v>2</v>
      </c>
      <c r="AQ34" s="34"/>
      <c r="AR34" s="34"/>
      <c r="AS34" s="62"/>
      <c r="AT34" s="20"/>
      <c r="AU34" s="35"/>
      <c r="AV34" s="36"/>
      <c r="AW34" s="36"/>
      <c r="AX34" s="36"/>
      <c r="AY34" s="36"/>
      <c r="AZ34" s="36"/>
      <c r="BA34" s="36"/>
      <c r="BB34" s="37"/>
      <c r="BC34" s="139"/>
      <c r="BD34" s="38"/>
      <c r="BE34" s="170" t="str">
        <f t="shared" si="18"/>
        <v>-</v>
      </c>
      <c r="BF34" s="140"/>
      <c r="BG34" s="171" t="str">
        <f t="shared" si="19"/>
        <v>-</v>
      </c>
      <c r="BH34" s="39"/>
      <c r="BI34" s="39"/>
      <c r="BJ34" s="40"/>
      <c r="BK34" s="41"/>
      <c r="BL34" s="41"/>
      <c r="BM34" s="65"/>
    </row>
    <row r="35" spans="2:65" ht="30" customHeight="1">
      <c r="B35" s="17"/>
      <c r="C35" s="147" t="s">
        <v>107</v>
      </c>
      <c r="D35" s="164">
        <f t="shared" si="31"/>
        <v>30</v>
      </c>
      <c r="E35" s="164" t="str">
        <f t="shared" si="22"/>
        <v>-</v>
      </c>
      <c r="F35" s="164" t="str">
        <f t="shared" si="23"/>
        <v>-</v>
      </c>
      <c r="G35" s="164" t="str">
        <f t="shared" si="24"/>
        <v>-</v>
      </c>
      <c r="H35" s="164">
        <f t="shared" si="25"/>
        <v>10</v>
      </c>
      <c r="I35" s="164" t="str">
        <f t="shared" si="26"/>
        <v>-</v>
      </c>
      <c r="J35" s="164" t="str">
        <f t="shared" si="27"/>
        <v>-</v>
      </c>
      <c r="K35" s="165" t="str">
        <f t="shared" si="28"/>
        <v>-</v>
      </c>
      <c r="L35" s="166" t="str">
        <f t="shared" si="29"/>
        <v>-</v>
      </c>
      <c r="M35" s="165" t="str">
        <f t="shared" si="30"/>
        <v>-</v>
      </c>
      <c r="N35" s="159">
        <f t="shared" si="10"/>
        <v>40</v>
      </c>
      <c r="O35" s="160" t="str">
        <f t="shared" si="21"/>
        <v>-</v>
      </c>
      <c r="P35" s="161">
        <f t="shared" si="11"/>
        <v>3</v>
      </c>
      <c r="Q35" s="162">
        <f t="shared" si="12"/>
        <v>3</v>
      </c>
      <c r="R35" s="162" t="str">
        <f t="shared" si="13"/>
        <v>-</v>
      </c>
      <c r="S35" s="163" t="str">
        <f t="shared" si="14"/>
        <v>-</v>
      </c>
      <c r="T35" s="163" t="str">
        <f t="shared" si="15"/>
        <v>-</v>
      </c>
      <c r="U35" s="163" t="str">
        <f t="shared" si="16"/>
        <v>-</v>
      </c>
      <c r="V35" s="103">
        <v>3</v>
      </c>
      <c r="W35" s="102" t="s">
        <v>62</v>
      </c>
      <c r="X35" s="52">
        <v>1</v>
      </c>
      <c r="Y35" s="121" t="s">
        <v>65</v>
      </c>
      <c r="Z35" s="20"/>
      <c r="AA35" s="29">
        <v>15</v>
      </c>
      <c r="AB35" s="30"/>
      <c r="AC35" s="30"/>
      <c r="AD35" s="30"/>
      <c r="AE35" s="30">
        <v>5</v>
      </c>
      <c r="AF35" s="30"/>
      <c r="AG35" s="30"/>
      <c r="AH35" s="111"/>
      <c r="AI35" s="135"/>
      <c r="AJ35" s="32"/>
      <c r="AK35" s="168">
        <f t="shared" si="20"/>
        <v>20</v>
      </c>
      <c r="AL35" s="138"/>
      <c r="AM35" s="169">
        <f t="shared" si="17"/>
        <v>1.5</v>
      </c>
      <c r="AN35" s="33">
        <v>1.5</v>
      </c>
      <c r="AO35" s="33"/>
      <c r="AP35" s="33"/>
      <c r="AQ35" s="34"/>
      <c r="AR35" s="34"/>
      <c r="AS35" s="62"/>
      <c r="AT35" s="20"/>
      <c r="AU35" s="35">
        <v>15</v>
      </c>
      <c r="AV35" s="36"/>
      <c r="AW35" s="36"/>
      <c r="AX35" s="36"/>
      <c r="AY35" s="36">
        <v>5</v>
      </c>
      <c r="AZ35" s="36"/>
      <c r="BA35" s="36"/>
      <c r="BB35" s="37"/>
      <c r="BC35" s="139"/>
      <c r="BD35" s="38"/>
      <c r="BE35" s="170">
        <f t="shared" si="18"/>
        <v>20</v>
      </c>
      <c r="BF35" s="140"/>
      <c r="BG35" s="171">
        <f t="shared" si="19"/>
        <v>1.5</v>
      </c>
      <c r="BH35" s="39">
        <v>1.5</v>
      </c>
      <c r="BI35" s="39"/>
      <c r="BJ35" s="40"/>
      <c r="BK35" s="41"/>
      <c r="BL35" s="41"/>
      <c r="BM35" s="65"/>
    </row>
    <row r="36" spans="2:65" ht="21.6" customHeight="1">
      <c r="B36" s="17"/>
      <c r="C36" s="148" t="s">
        <v>105</v>
      </c>
      <c r="D36" s="164" t="str">
        <f t="shared" si="31"/>
        <v>-</v>
      </c>
      <c r="E36" s="164" t="str">
        <f t="shared" si="22"/>
        <v>-</v>
      </c>
      <c r="F36" s="164" t="str">
        <f t="shared" si="23"/>
        <v>-</v>
      </c>
      <c r="G36" s="164" t="str">
        <f t="shared" si="24"/>
        <v>-</v>
      </c>
      <c r="H36" s="164" t="str">
        <f t="shared" si="25"/>
        <v>-</v>
      </c>
      <c r="I36" s="164" t="str">
        <f t="shared" si="26"/>
        <v>-</v>
      </c>
      <c r="J36" s="164" t="str">
        <f t="shared" si="27"/>
        <v>-</v>
      </c>
      <c r="K36" s="165" t="str">
        <f t="shared" si="28"/>
        <v>-</v>
      </c>
      <c r="L36" s="166" t="str">
        <f t="shared" si="29"/>
        <v>-</v>
      </c>
      <c r="M36" s="165" t="str">
        <f t="shared" si="30"/>
        <v>-</v>
      </c>
      <c r="N36" s="159" t="str">
        <f t="shared" si="10"/>
        <v>-</v>
      </c>
      <c r="O36" s="160" t="str">
        <f t="shared" si="21"/>
        <v>-</v>
      </c>
      <c r="P36" s="161" t="str">
        <f t="shared" si="11"/>
        <v>-</v>
      </c>
      <c r="Q36" s="162" t="str">
        <f t="shared" si="12"/>
        <v>-</v>
      </c>
      <c r="R36" s="162" t="str">
        <f t="shared" si="13"/>
        <v>-</v>
      </c>
      <c r="S36" s="163" t="str">
        <f t="shared" si="14"/>
        <v>-</v>
      </c>
      <c r="T36" s="163" t="str">
        <f t="shared" si="15"/>
        <v>-</v>
      </c>
      <c r="U36" s="163" t="str">
        <f t="shared" si="16"/>
        <v>-</v>
      </c>
      <c r="V36" s="103"/>
      <c r="W36" s="102"/>
      <c r="X36" s="52"/>
      <c r="Y36" s="121"/>
      <c r="Z36" s="20"/>
      <c r="AA36" s="29"/>
      <c r="AB36" s="30"/>
      <c r="AC36" s="30"/>
      <c r="AD36" s="30"/>
      <c r="AE36" s="30"/>
      <c r="AF36" s="30"/>
      <c r="AG36" s="30"/>
      <c r="AH36" s="111"/>
      <c r="AI36" s="135"/>
      <c r="AJ36" s="32"/>
      <c r="AK36" s="168" t="str">
        <f t="shared" si="20"/>
        <v>-</v>
      </c>
      <c r="AL36" s="138"/>
      <c r="AM36" s="169" t="str">
        <f t="shared" si="17"/>
        <v>-</v>
      </c>
      <c r="AN36" s="33"/>
      <c r="AO36" s="33"/>
      <c r="AP36" s="33"/>
      <c r="AQ36" s="34"/>
      <c r="AR36" s="34"/>
      <c r="AS36" s="62"/>
      <c r="AT36" s="20"/>
      <c r="AU36" s="35"/>
      <c r="AV36" s="36"/>
      <c r="AW36" s="36"/>
      <c r="AX36" s="36"/>
      <c r="AY36" s="36"/>
      <c r="AZ36" s="36"/>
      <c r="BA36" s="36"/>
      <c r="BB36" s="37"/>
      <c r="BC36" s="139"/>
      <c r="BD36" s="38"/>
      <c r="BE36" s="170" t="str">
        <f t="shared" si="18"/>
        <v>-</v>
      </c>
      <c r="BF36" s="140"/>
      <c r="BG36" s="171" t="str">
        <f t="shared" si="19"/>
        <v>-</v>
      </c>
      <c r="BH36" s="39"/>
      <c r="BI36" s="39"/>
      <c r="BJ36" s="40"/>
      <c r="BK36" s="41"/>
      <c r="BL36" s="41"/>
      <c r="BM36" s="65"/>
    </row>
    <row r="37" spans="2:65" ht="19.2" customHeight="1">
      <c r="B37" s="17"/>
      <c r="C37" s="148" t="s">
        <v>106</v>
      </c>
      <c r="D37" s="164" t="str">
        <f t="shared" si="31"/>
        <v>-</v>
      </c>
      <c r="E37" s="164" t="str">
        <f t="shared" si="22"/>
        <v>-</v>
      </c>
      <c r="F37" s="164" t="str">
        <f t="shared" si="23"/>
        <v>-</v>
      </c>
      <c r="G37" s="164" t="str">
        <f t="shared" si="24"/>
        <v>-</v>
      </c>
      <c r="H37" s="164" t="str">
        <f t="shared" si="25"/>
        <v>-</v>
      </c>
      <c r="I37" s="164" t="str">
        <f t="shared" si="26"/>
        <v>-</v>
      </c>
      <c r="J37" s="164" t="str">
        <f t="shared" si="27"/>
        <v>-</v>
      </c>
      <c r="K37" s="165" t="str">
        <f t="shared" si="28"/>
        <v>-</v>
      </c>
      <c r="L37" s="166" t="str">
        <f t="shared" si="29"/>
        <v>-</v>
      </c>
      <c r="M37" s="165" t="str">
        <f t="shared" si="30"/>
        <v>-</v>
      </c>
      <c r="N37" s="159" t="str">
        <f t="shared" si="10"/>
        <v>-</v>
      </c>
      <c r="O37" s="160" t="str">
        <f t="shared" si="21"/>
        <v>-</v>
      </c>
      <c r="P37" s="161" t="str">
        <f t="shared" si="11"/>
        <v>-</v>
      </c>
      <c r="Q37" s="162" t="str">
        <f t="shared" si="12"/>
        <v>-</v>
      </c>
      <c r="R37" s="162" t="str">
        <f t="shared" si="13"/>
        <v>-</v>
      </c>
      <c r="S37" s="163" t="str">
        <f t="shared" si="14"/>
        <v>-</v>
      </c>
      <c r="T37" s="163" t="str">
        <f t="shared" si="15"/>
        <v>-</v>
      </c>
      <c r="U37" s="163" t="str">
        <f t="shared" si="16"/>
        <v>-</v>
      </c>
      <c r="V37" s="60"/>
      <c r="W37" s="102"/>
      <c r="X37" s="52"/>
      <c r="Y37" s="121"/>
      <c r="Z37" s="20"/>
      <c r="AA37" s="29"/>
      <c r="AB37" s="30"/>
      <c r="AC37" s="30"/>
      <c r="AD37" s="30"/>
      <c r="AE37" s="30"/>
      <c r="AF37" s="30"/>
      <c r="AG37" s="30"/>
      <c r="AH37" s="111"/>
      <c r="AI37" s="135"/>
      <c r="AJ37" s="32"/>
      <c r="AK37" s="168" t="str">
        <f t="shared" si="20"/>
        <v>-</v>
      </c>
      <c r="AL37" s="138"/>
      <c r="AM37" s="169" t="str">
        <f t="shared" si="17"/>
        <v>-</v>
      </c>
      <c r="AN37" s="33"/>
      <c r="AO37" s="33"/>
      <c r="AP37" s="33"/>
      <c r="AQ37" s="34"/>
      <c r="AR37" s="34"/>
      <c r="AS37" s="62"/>
      <c r="AT37" s="20"/>
      <c r="AU37" s="35"/>
      <c r="AV37" s="36"/>
      <c r="AW37" s="36"/>
      <c r="AX37" s="36"/>
      <c r="AY37" s="36"/>
      <c r="AZ37" s="36"/>
      <c r="BA37" s="36"/>
      <c r="BB37" s="37"/>
      <c r="BC37" s="139"/>
      <c r="BD37" s="38"/>
      <c r="BE37" s="170" t="str">
        <f t="shared" si="18"/>
        <v>-</v>
      </c>
      <c r="BF37" s="140"/>
      <c r="BG37" s="171" t="str">
        <f t="shared" si="19"/>
        <v>-</v>
      </c>
      <c r="BH37" s="39"/>
      <c r="BI37" s="39"/>
      <c r="BJ37" s="40"/>
      <c r="BK37" s="41"/>
      <c r="BL37" s="41"/>
      <c r="BM37" s="65"/>
    </row>
    <row r="38" spans="2:65" ht="29.4" customHeight="1">
      <c r="B38" s="17"/>
      <c r="C38" s="147" t="s">
        <v>108</v>
      </c>
      <c r="D38" s="164">
        <f t="shared" si="31"/>
        <v>25</v>
      </c>
      <c r="E38" s="164" t="str">
        <f t="shared" si="22"/>
        <v>-</v>
      </c>
      <c r="F38" s="164" t="str">
        <f t="shared" si="23"/>
        <v>-</v>
      </c>
      <c r="G38" s="164" t="str">
        <f t="shared" si="24"/>
        <v>-</v>
      </c>
      <c r="H38" s="164" t="str">
        <f t="shared" si="25"/>
        <v>-</v>
      </c>
      <c r="I38" s="164" t="str">
        <f t="shared" si="26"/>
        <v>-</v>
      </c>
      <c r="J38" s="164" t="str">
        <f t="shared" si="27"/>
        <v>-</v>
      </c>
      <c r="K38" s="165">
        <f t="shared" si="28"/>
        <v>10</v>
      </c>
      <c r="L38" s="166" t="str">
        <f t="shared" si="29"/>
        <v>-</v>
      </c>
      <c r="M38" s="165" t="str">
        <f t="shared" si="30"/>
        <v>-</v>
      </c>
      <c r="N38" s="159">
        <f t="shared" si="10"/>
        <v>35</v>
      </c>
      <c r="O38" s="160" t="str">
        <f t="shared" si="21"/>
        <v>-</v>
      </c>
      <c r="P38" s="161">
        <f t="shared" si="11"/>
        <v>2</v>
      </c>
      <c r="Q38" s="162">
        <f t="shared" si="12"/>
        <v>0.5</v>
      </c>
      <c r="R38" s="162" t="str">
        <f t="shared" si="13"/>
        <v>-</v>
      </c>
      <c r="S38" s="163">
        <f t="shared" si="14"/>
        <v>1.5</v>
      </c>
      <c r="T38" s="163" t="str">
        <f t="shared" si="15"/>
        <v>-</v>
      </c>
      <c r="U38" s="163" t="str">
        <f t="shared" si="16"/>
        <v>-</v>
      </c>
      <c r="V38" s="103">
        <v>2</v>
      </c>
      <c r="W38" s="102" t="s">
        <v>62</v>
      </c>
      <c r="X38" s="52">
        <v>1</v>
      </c>
      <c r="Y38" s="121" t="s">
        <v>65</v>
      </c>
      <c r="Z38" s="20"/>
      <c r="AA38" s="29">
        <v>25</v>
      </c>
      <c r="AB38" s="30"/>
      <c r="AC38" s="30"/>
      <c r="AD38" s="30"/>
      <c r="AE38" s="30"/>
      <c r="AF38" s="30"/>
      <c r="AG38" s="30"/>
      <c r="AH38" s="111">
        <v>10</v>
      </c>
      <c r="AI38" s="135"/>
      <c r="AJ38" s="32"/>
      <c r="AK38" s="168">
        <f t="shared" si="20"/>
        <v>35</v>
      </c>
      <c r="AL38" s="138"/>
      <c r="AM38" s="169">
        <f t="shared" si="17"/>
        <v>2</v>
      </c>
      <c r="AN38" s="33">
        <v>0.5</v>
      </c>
      <c r="AO38" s="33"/>
      <c r="AP38" s="33">
        <v>1.5</v>
      </c>
      <c r="AQ38" s="34"/>
      <c r="AR38" s="34"/>
      <c r="AS38" s="62"/>
      <c r="AT38" s="20"/>
      <c r="AU38" s="35"/>
      <c r="AV38" s="36"/>
      <c r="AW38" s="36"/>
      <c r="AX38" s="36"/>
      <c r="AY38" s="36"/>
      <c r="AZ38" s="36"/>
      <c r="BA38" s="36"/>
      <c r="BB38" s="37"/>
      <c r="BC38" s="139"/>
      <c r="BD38" s="38"/>
      <c r="BE38" s="170" t="str">
        <f t="shared" si="18"/>
        <v>-</v>
      </c>
      <c r="BF38" s="140"/>
      <c r="BG38" s="171" t="str">
        <f t="shared" si="19"/>
        <v>-</v>
      </c>
      <c r="BH38" s="39"/>
      <c r="BI38" s="39"/>
      <c r="BJ38" s="40"/>
      <c r="BK38" s="41"/>
      <c r="BL38" s="41"/>
      <c r="BM38" s="65"/>
    </row>
    <row r="39" spans="2:65" ht="43.2" customHeight="1">
      <c r="B39" s="17"/>
      <c r="C39" s="149" t="s">
        <v>109</v>
      </c>
      <c r="D39" s="164" t="str">
        <f t="shared" si="31"/>
        <v>-</v>
      </c>
      <c r="E39" s="164" t="str">
        <f t="shared" si="22"/>
        <v>-</v>
      </c>
      <c r="F39" s="164" t="str">
        <f t="shared" si="23"/>
        <v>-</v>
      </c>
      <c r="G39" s="164" t="str">
        <f t="shared" si="24"/>
        <v>-</v>
      </c>
      <c r="H39" s="164" t="str">
        <f t="shared" si="25"/>
        <v>-</v>
      </c>
      <c r="I39" s="164" t="str">
        <f t="shared" si="26"/>
        <v>-</v>
      </c>
      <c r="J39" s="164" t="str">
        <f t="shared" si="27"/>
        <v>-</v>
      </c>
      <c r="K39" s="165" t="str">
        <f t="shared" si="28"/>
        <v>-</v>
      </c>
      <c r="L39" s="166" t="str">
        <f t="shared" si="29"/>
        <v>-</v>
      </c>
      <c r="M39" s="165" t="str">
        <f t="shared" si="30"/>
        <v>-</v>
      </c>
      <c r="N39" s="159" t="str">
        <f t="shared" si="10"/>
        <v>-</v>
      </c>
      <c r="O39" s="160" t="str">
        <f t="shared" si="21"/>
        <v>-</v>
      </c>
      <c r="P39" s="161" t="str">
        <f t="shared" si="11"/>
        <v>-</v>
      </c>
      <c r="Q39" s="162" t="str">
        <f t="shared" si="12"/>
        <v>-</v>
      </c>
      <c r="R39" s="162" t="str">
        <f t="shared" si="13"/>
        <v>-</v>
      </c>
      <c r="S39" s="163" t="str">
        <f t="shared" si="14"/>
        <v>-</v>
      </c>
      <c r="T39" s="163" t="str">
        <f t="shared" si="15"/>
        <v>-</v>
      </c>
      <c r="U39" s="163" t="str">
        <f t="shared" si="16"/>
        <v>-</v>
      </c>
      <c r="V39" s="60"/>
      <c r="W39" s="102"/>
      <c r="X39" s="52"/>
      <c r="Y39" s="120"/>
      <c r="Z39" s="20"/>
      <c r="AA39" s="29"/>
      <c r="AB39" s="30"/>
      <c r="AC39" s="30"/>
      <c r="AD39" s="30"/>
      <c r="AE39" s="30"/>
      <c r="AF39" s="30"/>
      <c r="AG39" s="30"/>
      <c r="AH39" s="111"/>
      <c r="AI39" s="135"/>
      <c r="AJ39" s="32"/>
      <c r="AK39" s="168" t="str">
        <f t="shared" si="20"/>
        <v>-</v>
      </c>
      <c r="AL39" s="138"/>
      <c r="AM39" s="169" t="str">
        <f t="shared" si="17"/>
        <v>-</v>
      </c>
      <c r="AN39" s="33"/>
      <c r="AO39" s="33"/>
      <c r="AP39" s="33"/>
      <c r="AQ39" s="34"/>
      <c r="AR39" s="34"/>
      <c r="AS39" s="62"/>
      <c r="AT39" s="20"/>
      <c r="AU39" s="35"/>
      <c r="AV39" s="36"/>
      <c r="AW39" s="36"/>
      <c r="AX39" s="36"/>
      <c r="AY39" s="36"/>
      <c r="AZ39" s="36"/>
      <c r="BA39" s="36"/>
      <c r="BB39" s="37"/>
      <c r="BC39" s="139"/>
      <c r="BD39" s="38"/>
      <c r="BE39" s="170" t="str">
        <f t="shared" si="18"/>
        <v>-</v>
      </c>
      <c r="BF39" s="140"/>
      <c r="BG39" s="171" t="str">
        <f t="shared" si="19"/>
        <v>-</v>
      </c>
      <c r="BH39" s="39"/>
      <c r="BI39" s="39"/>
      <c r="BJ39" s="40"/>
      <c r="BK39" s="41"/>
      <c r="BL39" s="41"/>
      <c r="BM39" s="65"/>
    </row>
    <row r="40" spans="2:65" ht="31.95" customHeight="1">
      <c r="B40" s="17" t="s">
        <v>21</v>
      </c>
      <c r="C40" s="148" t="s">
        <v>110</v>
      </c>
      <c r="D40" s="164" t="str">
        <f t="shared" si="31"/>
        <v>-</v>
      </c>
      <c r="E40" s="164" t="str">
        <f t="shared" si="22"/>
        <v>-</v>
      </c>
      <c r="F40" s="164" t="str">
        <f t="shared" si="23"/>
        <v>-</v>
      </c>
      <c r="G40" s="164" t="str">
        <f t="shared" si="24"/>
        <v>-</v>
      </c>
      <c r="H40" s="164" t="str">
        <f t="shared" si="25"/>
        <v>-</v>
      </c>
      <c r="I40" s="164" t="str">
        <f t="shared" si="26"/>
        <v>-</v>
      </c>
      <c r="J40" s="164" t="str">
        <f t="shared" si="27"/>
        <v>-</v>
      </c>
      <c r="K40" s="165" t="str">
        <f t="shared" si="28"/>
        <v>-</v>
      </c>
      <c r="L40" s="166" t="str">
        <f t="shared" si="29"/>
        <v>-</v>
      </c>
      <c r="M40" s="165" t="str">
        <f t="shared" si="30"/>
        <v>-</v>
      </c>
      <c r="N40" s="159" t="str">
        <f t="shared" si="10"/>
        <v>-</v>
      </c>
      <c r="O40" s="160" t="str">
        <f t="shared" si="21"/>
        <v>-</v>
      </c>
      <c r="P40" s="161" t="str">
        <f t="shared" si="11"/>
        <v>-</v>
      </c>
      <c r="Q40" s="162" t="str">
        <f t="shared" si="12"/>
        <v>-</v>
      </c>
      <c r="R40" s="162" t="str">
        <f t="shared" si="13"/>
        <v>-</v>
      </c>
      <c r="S40" s="163" t="str">
        <f t="shared" si="14"/>
        <v>-</v>
      </c>
      <c r="T40" s="163" t="str">
        <f t="shared" si="15"/>
        <v>-</v>
      </c>
      <c r="U40" s="163" t="str">
        <f t="shared" si="16"/>
        <v>-</v>
      </c>
      <c r="V40" s="60"/>
      <c r="W40" s="52"/>
      <c r="X40" s="52"/>
      <c r="Y40" s="121"/>
      <c r="Z40" s="20"/>
      <c r="AA40" s="109"/>
      <c r="AB40" s="110"/>
      <c r="AC40" s="110"/>
      <c r="AD40" s="110"/>
      <c r="AE40" s="110"/>
      <c r="AF40" s="110"/>
      <c r="AG40" s="110"/>
      <c r="AH40" s="111"/>
      <c r="AI40" s="135"/>
      <c r="AJ40" s="32"/>
      <c r="AK40" s="168" t="str">
        <f t="shared" si="20"/>
        <v>-</v>
      </c>
      <c r="AL40" s="138"/>
      <c r="AM40" s="169" t="str">
        <f t="shared" si="17"/>
        <v>-</v>
      </c>
      <c r="AN40" s="33"/>
      <c r="AO40" s="33"/>
      <c r="AP40" s="33"/>
      <c r="AQ40" s="34"/>
      <c r="AR40" s="34"/>
      <c r="AS40" s="62"/>
      <c r="AT40" s="20"/>
      <c r="AU40" s="35"/>
      <c r="AV40" s="36"/>
      <c r="AW40" s="36"/>
      <c r="AX40" s="36"/>
      <c r="AY40" s="36"/>
      <c r="AZ40" s="36"/>
      <c r="BA40" s="36"/>
      <c r="BB40" s="37"/>
      <c r="BC40" s="139"/>
      <c r="BD40" s="38"/>
      <c r="BE40" s="170" t="str">
        <f t="shared" si="18"/>
        <v>-</v>
      </c>
      <c r="BF40" s="140"/>
      <c r="BG40" s="171" t="str">
        <f t="shared" si="19"/>
        <v>-</v>
      </c>
      <c r="BH40" s="39"/>
      <c r="BI40" s="39"/>
      <c r="BJ40" s="40"/>
      <c r="BK40" s="41"/>
      <c r="BL40" s="41"/>
      <c r="BM40" s="65"/>
    </row>
    <row r="41" spans="2:65" ht="34.5" customHeight="1">
      <c r="B41" s="17" t="s">
        <v>22</v>
      </c>
      <c r="C41" s="144" t="s">
        <v>60</v>
      </c>
      <c r="D41" s="164">
        <f t="shared" si="31"/>
        <v>4</v>
      </c>
      <c r="E41" s="164" t="str">
        <f t="shared" si="22"/>
        <v>-</v>
      </c>
      <c r="F41" s="164" t="str">
        <f t="shared" si="23"/>
        <v>-</v>
      </c>
      <c r="G41" s="164" t="str">
        <f t="shared" si="24"/>
        <v>-</v>
      </c>
      <c r="H41" s="164" t="str">
        <f t="shared" si="25"/>
        <v>-</v>
      </c>
      <c r="I41" s="164" t="str">
        <f t="shared" si="26"/>
        <v>-</v>
      </c>
      <c r="J41" s="164" t="str">
        <f t="shared" si="27"/>
        <v>-</v>
      </c>
      <c r="K41" s="165" t="str">
        <f t="shared" si="28"/>
        <v>-</v>
      </c>
      <c r="L41" s="166" t="str">
        <f t="shared" si="29"/>
        <v>-</v>
      </c>
      <c r="M41" s="165" t="str">
        <f t="shared" si="30"/>
        <v>-</v>
      </c>
      <c r="N41" s="159">
        <f t="shared" si="10"/>
        <v>4</v>
      </c>
      <c r="O41" s="160" t="str">
        <f t="shared" si="21"/>
        <v>-</v>
      </c>
      <c r="P41" s="161" t="str">
        <f t="shared" si="11"/>
        <v>-</v>
      </c>
      <c r="Q41" s="162" t="str">
        <f t="shared" si="12"/>
        <v>-</v>
      </c>
      <c r="R41" s="162" t="str">
        <f t="shared" si="13"/>
        <v>-</v>
      </c>
      <c r="S41" s="163" t="str">
        <f t="shared" si="14"/>
        <v>-</v>
      </c>
      <c r="T41" s="163" t="str">
        <f t="shared" si="15"/>
        <v>-</v>
      </c>
      <c r="U41" s="163" t="str">
        <f t="shared" si="16"/>
        <v>-</v>
      </c>
      <c r="V41" s="60"/>
      <c r="W41" s="102" t="s">
        <v>62</v>
      </c>
      <c r="X41" s="52">
        <v>1</v>
      </c>
      <c r="Y41" s="121"/>
      <c r="AA41" s="29">
        <v>4</v>
      </c>
      <c r="AB41" s="30"/>
      <c r="AC41" s="30"/>
      <c r="AD41" s="30"/>
      <c r="AE41" s="30"/>
      <c r="AF41" s="30"/>
      <c r="AG41" s="30"/>
      <c r="AH41" s="31"/>
      <c r="AI41" s="135"/>
      <c r="AJ41" s="32"/>
      <c r="AK41" s="168">
        <f t="shared" si="20"/>
        <v>4</v>
      </c>
      <c r="AL41" s="138"/>
      <c r="AM41" s="169" t="str">
        <f t="shared" si="17"/>
        <v>-</v>
      </c>
      <c r="AN41" s="33"/>
      <c r="AO41" s="33"/>
      <c r="AP41" s="33"/>
      <c r="AQ41" s="34"/>
      <c r="AR41" s="34"/>
      <c r="AS41" s="62"/>
      <c r="AT41" s="20"/>
      <c r="AU41" s="35"/>
      <c r="AV41" s="36"/>
      <c r="AW41" s="36"/>
      <c r="AX41" s="36"/>
      <c r="AY41" s="36"/>
      <c r="AZ41" s="36"/>
      <c r="BA41" s="36"/>
      <c r="BB41" s="37"/>
      <c r="BC41" s="59"/>
      <c r="BD41" s="38"/>
      <c r="BE41" s="170" t="str">
        <f t="shared" si="18"/>
        <v>-</v>
      </c>
      <c r="BF41" s="140"/>
      <c r="BG41" s="171" t="str">
        <f t="shared" si="19"/>
        <v>-</v>
      </c>
      <c r="BH41" s="39"/>
      <c r="BI41" s="39"/>
      <c r="BJ41" s="40"/>
      <c r="BK41" s="41"/>
      <c r="BL41" s="41"/>
      <c r="BM41" s="65"/>
    </row>
    <row r="42" spans="2:65" ht="24.9" customHeight="1">
      <c r="C42" s="42" t="s">
        <v>49</v>
      </c>
      <c r="D42" s="172">
        <f t="shared" ref="D42:V42" si="32">IF(SUM(D15:D41)=0, "-", SUM(D15:D41))</f>
        <v>284</v>
      </c>
      <c r="E42" s="172" t="str">
        <f t="shared" si="32"/>
        <v>-</v>
      </c>
      <c r="F42" s="172">
        <f t="shared" si="32"/>
        <v>10</v>
      </c>
      <c r="G42" s="172" t="str">
        <f t="shared" si="32"/>
        <v>-</v>
      </c>
      <c r="H42" s="172">
        <f t="shared" si="32"/>
        <v>240</v>
      </c>
      <c r="I42" s="172" t="str">
        <f t="shared" si="32"/>
        <v>-</v>
      </c>
      <c r="J42" s="172" t="str">
        <f t="shared" si="32"/>
        <v>-</v>
      </c>
      <c r="K42" s="172">
        <f t="shared" si="32"/>
        <v>110</v>
      </c>
      <c r="L42" s="172">
        <f t="shared" si="32"/>
        <v>55</v>
      </c>
      <c r="M42" s="172">
        <f t="shared" si="32"/>
        <v>20</v>
      </c>
      <c r="N42" s="173">
        <f t="shared" si="32"/>
        <v>719</v>
      </c>
      <c r="O42" s="173">
        <f t="shared" si="32"/>
        <v>55</v>
      </c>
      <c r="P42" s="173">
        <f t="shared" si="32"/>
        <v>58</v>
      </c>
      <c r="Q42" s="173">
        <f t="shared" si="32"/>
        <v>38</v>
      </c>
      <c r="R42" s="173" t="str">
        <f t="shared" si="32"/>
        <v>-</v>
      </c>
      <c r="S42" s="173">
        <f t="shared" si="32"/>
        <v>10</v>
      </c>
      <c r="T42" s="173">
        <f t="shared" si="32"/>
        <v>9</v>
      </c>
      <c r="U42" s="173">
        <f t="shared" si="32"/>
        <v>1</v>
      </c>
      <c r="V42" s="173">
        <f t="shared" si="32"/>
        <v>5</v>
      </c>
      <c r="W42" s="43"/>
      <c r="X42" s="43"/>
      <c r="AA42" s="173">
        <f t="shared" ref="AA42:AS42" si="33">IF(SUM(AA15:AA41)=0, "-", SUM(AA15:AA41))</f>
        <v>144</v>
      </c>
      <c r="AB42" s="173" t="str">
        <f t="shared" si="33"/>
        <v>-</v>
      </c>
      <c r="AC42" s="173">
        <f t="shared" si="33"/>
        <v>10</v>
      </c>
      <c r="AD42" s="173" t="str">
        <f t="shared" si="33"/>
        <v>-</v>
      </c>
      <c r="AE42" s="173">
        <f t="shared" si="33"/>
        <v>105</v>
      </c>
      <c r="AF42" s="173" t="str">
        <f t="shared" si="33"/>
        <v>-</v>
      </c>
      <c r="AG42" s="173" t="str">
        <f t="shared" si="33"/>
        <v>-</v>
      </c>
      <c r="AH42" s="173">
        <f t="shared" si="33"/>
        <v>45</v>
      </c>
      <c r="AI42" s="173">
        <f t="shared" si="33"/>
        <v>15</v>
      </c>
      <c r="AJ42" s="173" t="str">
        <f t="shared" si="33"/>
        <v>-</v>
      </c>
      <c r="AK42" s="173">
        <f t="shared" si="33"/>
        <v>319</v>
      </c>
      <c r="AL42" s="173">
        <f t="shared" si="33"/>
        <v>15</v>
      </c>
      <c r="AM42" s="173">
        <f t="shared" si="33"/>
        <v>24.5</v>
      </c>
      <c r="AN42" s="173">
        <f t="shared" si="33"/>
        <v>16</v>
      </c>
      <c r="AO42" s="173" t="str">
        <f t="shared" si="33"/>
        <v>-</v>
      </c>
      <c r="AP42" s="173">
        <f t="shared" si="33"/>
        <v>5.5</v>
      </c>
      <c r="AQ42" s="173">
        <f t="shared" si="33"/>
        <v>3</v>
      </c>
      <c r="AR42" s="173" t="str">
        <f t="shared" si="33"/>
        <v>-</v>
      </c>
      <c r="AS42" s="173" t="str">
        <f t="shared" si="33"/>
        <v>-</v>
      </c>
      <c r="AT42" s="20"/>
      <c r="AU42" s="173">
        <f t="shared" ref="AU42:BM42" si="34">IF(SUM(AU15:AU41)=0, "-", SUM(AU15:AU41))</f>
        <v>140</v>
      </c>
      <c r="AV42" s="173" t="str">
        <f t="shared" si="34"/>
        <v>-</v>
      </c>
      <c r="AW42" s="173" t="str">
        <f t="shared" si="34"/>
        <v>-</v>
      </c>
      <c r="AX42" s="173" t="str">
        <f t="shared" si="34"/>
        <v>-</v>
      </c>
      <c r="AY42" s="173">
        <f t="shared" si="34"/>
        <v>135</v>
      </c>
      <c r="AZ42" s="173" t="str">
        <f t="shared" si="34"/>
        <v>-</v>
      </c>
      <c r="BA42" s="173" t="str">
        <f t="shared" si="34"/>
        <v>-</v>
      </c>
      <c r="BB42" s="173">
        <f t="shared" si="34"/>
        <v>65</v>
      </c>
      <c r="BC42" s="173">
        <f t="shared" si="34"/>
        <v>40</v>
      </c>
      <c r="BD42" s="173">
        <f t="shared" si="34"/>
        <v>20</v>
      </c>
      <c r="BE42" s="173">
        <f t="shared" si="34"/>
        <v>400</v>
      </c>
      <c r="BF42" s="173">
        <f t="shared" si="34"/>
        <v>40</v>
      </c>
      <c r="BG42" s="173">
        <f t="shared" si="34"/>
        <v>33.5</v>
      </c>
      <c r="BH42" s="173">
        <f t="shared" si="34"/>
        <v>22</v>
      </c>
      <c r="BI42" s="173" t="str">
        <f t="shared" si="34"/>
        <v>-</v>
      </c>
      <c r="BJ42" s="173">
        <f t="shared" si="34"/>
        <v>4.5</v>
      </c>
      <c r="BK42" s="173">
        <f t="shared" si="34"/>
        <v>6</v>
      </c>
      <c r="BL42" s="174">
        <f t="shared" si="34"/>
        <v>1</v>
      </c>
      <c r="BM42" s="174" t="str">
        <f t="shared" si="34"/>
        <v>-</v>
      </c>
    </row>
    <row r="43" spans="2:65" ht="24.9" customHeight="1"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2:65" ht="24.9" customHeight="1" thickBot="1"/>
    <row r="45" spans="2:65" ht="39" customHeight="1" thickBot="1">
      <c r="D45" s="223" t="s">
        <v>36</v>
      </c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AA45" s="188" t="s">
        <v>37</v>
      </c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90"/>
      <c r="AS45" s="44"/>
      <c r="AU45" s="223" t="s">
        <v>50</v>
      </c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</row>
    <row r="46" spans="2:65" ht="24.9" customHeight="1">
      <c r="B46" s="17" t="s">
        <v>2</v>
      </c>
      <c r="C46" s="146" t="s">
        <v>75</v>
      </c>
      <c r="D46" s="175" t="str">
        <f t="shared" ref="D46:D64" si="35">IF(SUM(AA46,AU46)=0, "-", SUM(AA46,AU46))</f>
        <v>-</v>
      </c>
      <c r="E46" s="176" t="str">
        <f t="shared" ref="E46:E64" si="36">IF(SUM(AB46,AV46)=0, "-", SUM(AB46,AV46))</f>
        <v>-</v>
      </c>
      <c r="F46" s="176" t="str">
        <f t="shared" ref="F46:F64" si="37">IF(SUM(AC46,AW46)=0, "-", SUM(AC46,AW46))</f>
        <v>-</v>
      </c>
      <c r="G46" s="176" t="str">
        <f t="shared" ref="G46:G64" si="38">IF(SUM(AD46,AX46)=0, "-", SUM(AD46,AX46))</f>
        <v>-</v>
      </c>
      <c r="H46" s="176">
        <f t="shared" ref="H46:H64" si="39">IF(SUM(AE46,AY46)=0, "-", SUM(AE46,AY46))</f>
        <v>30</v>
      </c>
      <c r="I46" s="176" t="str">
        <f t="shared" ref="I46:I64" si="40">IF(SUM(AF46,AZ46)=0, "-", SUM(AF46,AZ46))</f>
        <v>-</v>
      </c>
      <c r="J46" s="176" t="str">
        <f t="shared" ref="J46:J64" si="41">IF(SUM(AG46,BA46)=0, "-", SUM(AG46,BA46))</f>
        <v>-</v>
      </c>
      <c r="K46" s="157" t="str">
        <f t="shared" ref="K46:K64" si="42">IF(SUM(AH46,BB46)=0, "-", SUM(AH46,BB46))</f>
        <v>-</v>
      </c>
      <c r="L46" s="158" t="str">
        <f t="shared" ref="L46:L64" si="43">IF(SUM(AI46,BC46)=0, "-", SUM(AI46,BC46))</f>
        <v>-</v>
      </c>
      <c r="M46" s="157" t="str">
        <f t="shared" ref="M46:M64" si="44">IF(SUM(AJ46,BD46)=0, "-", SUM(AJ46,BD46))</f>
        <v>-</v>
      </c>
      <c r="N46" s="177">
        <f t="shared" ref="N46:N64" si="45">IF(SUM(AK46,BE46)=0, "-", SUM(AK46,BE46))</f>
        <v>30</v>
      </c>
      <c r="O46" s="71" t="str">
        <f>IF(SUM(AL46,BF46)=0, "-", SUM(AL46,BF46))</f>
        <v>-</v>
      </c>
      <c r="P46" s="178">
        <f t="shared" ref="P46:P64" si="46">IF(SUM(AM46,BG46)=0, "-", SUM(AM46,BG46))</f>
        <v>2</v>
      </c>
      <c r="Q46" s="179">
        <f t="shared" ref="Q46:Q64" si="47">IF(SUM(AN46,BH46)=0, "-", SUM(AN46,BH46))</f>
        <v>2</v>
      </c>
      <c r="R46" s="179" t="str">
        <f t="shared" ref="R46:S64" si="48">IF(SUM(AO46,BI46)=0, "-", SUM(AO46,BI46))</f>
        <v>-</v>
      </c>
      <c r="S46" s="179" t="str">
        <f t="shared" si="48"/>
        <v>-</v>
      </c>
      <c r="T46" s="179" t="str">
        <f t="shared" ref="T46:T64" si="49">IF(SUM(AQ46,BK46)=0, "-", SUM(AQ46,BK46))</f>
        <v>-</v>
      </c>
      <c r="U46" s="179" t="str">
        <f t="shared" ref="U46:U64" si="50">IF(SUM(AR46,BL46)=0, "-", SUM(AR46,BL46))</f>
        <v>-</v>
      </c>
      <c r="V46" s="61"/>
      <c r="W46" s="119" t="s">
        <v>61</v>
      </c>
      <c r="X46" s="119">
        <v>3</v>
      </c>
      <c r="Y46" s="121" t="s">
        <v>64</v>
      </c>
      <c r="Z46" s="20"/>
      <c r="AA46" s="54"/>
      <c r="AB46" s="55"/>
      <c r="AC46" s="55"/>
      <c r="AD46" s="55"/>
      <c r="AE46" s="55">
        <v>30</v>
      </c>
      <c r="AF46" s="55"/>
      <c r="AG46" s="55"/>
      <c r="AH46" s="37"/>
      <c r="AI46" s="141"/>
      <c r="AJ46" s="37"/>
      <c r="AK46" s="159">
        <f>IF(SUM(AA46:AJ46)=0, "-", SUM(AA46:AJ46))</f>
        <v>30</v>
      </c>
      <c r="AL46" s="142"/>
      <c r="AM46" s="181">
        <f>IF(SUM(AN46:AR46)=0, "-", SUM(AN46:AR46))</f>
        <v>2</v>
      </c>
      <c r="AN46" s="88">
        <v>2</v>
      </c>
      <c r="AO46" s="88"/>
      <c r="AP46" s="89"/>
      <c r="AQ46" s="90"/>
      <c r="AR46" s="90"/>
      <c r="AS46" s="60"/>
      <c r="AT46" s="20"/>
      <c r="AU46" s="54"/>
      <c r="AV46" s="55"/>
      <c r="AW46" s="55"/>
      <c r="AX46" s="55"/>
      <c r="AY46" s="55"/>
      <c r="AZ46" s="55"/>
      <c r="BA46" s="55"/>
      <c r="BB46" s="104"/>
      <c r="BC46" s="105"/>
      <c r="BD46" s="106"/>
      <c r="BE46" s="159" t="str">
        <f>IF(SUM(AU46:BD46)=0, "-", SUM(AU46:BD46))</f>
        <v>-</v>
      </c>
      <c r="BF46" s="116"/>
      <c r="BG46" s="181" t="str">
        <f>IF(SUM(BH46:BL46)=0, "-", SUM(BH46:BL46))</f>
        <v>-</v>
      </c>
      <c r="BH46" s="88"/>
      <c r="BI46" s="88"/>
      <c r="BJ46" s="89"/>
      <c r="BK46" s="90"/>
      <c r="BL46" s="90"/>
      <c r="BM46" s="64"/>
    </row>
    <row r="47" spans="2:65" ht="24.9" customHeight="1">
      <c r="B47" s="17" t="s">
        <v>3</v>
      </c>
      <c r="C47" s="146" t="s">
        <v>95</v>
      </c>
      <c r="D47" s="175">
        <f t="shared" si="35"/>
        <v>10</v>
      </c>
      <c r="E47" s="176" t="str">
        <f t="shared" si="36"/>
        <v>-</v>
      </c>
      <c r="F47" s="176" t="str">
        <f t="shared" si="37"/>
        <v>-</v>
      </c>
      <c r="G47" s="176" t="str">
        <f t="shared" si="38"/>
        <v>-</v>
      </c>
      <c r="H47" s="176" t="str">
        <f t="shared" si="39"/>
        <v>-</v>
      </c>
      <c r="I47" s="176" t="str">
        <f t="shared" si="40"/>
        <v>-</v>
      </c>
      <c r="J47" s="176" t="str">
        <f t="shared" si="41"/>
        <v>-</v>
      </c>
      <c r="K47" s="157">
        <f t="shared" si="42"/>
        <v>10</v>
      </c>
      <c r="L47" s="158" t="str">
        <f t="shared" si="43"/>
        <v>-</v>
      </c>
      <c r="M47" s="157" t="str">
        <f t="shared" si="44"/>
        <v>-</v>
      </c>
      <c r="N47" s="177">
        <f t="shared" si="45"/>
        <v>20</v>
      </c>
      <c r="O47" s="71" t="str">
        <f t="shared" ref="O47:O64" si="51">IF(SUM(AL47,BF47)=0, "-", SUM(AL47,BF47))</f>
        <v>-</v>
      </c>
      <c r="P47" s="178">
        <f t="shared" si="46"/>
        <v>1</v>
      </c>
      <c r="Q47" s="179">
        <f t="shared" si="47"/>
        <v>0.5</v>
      </c>
      <c r="R47" s="179" t="str">
        <f t="shared" si="48"/>
        <v>-</v>
      </c>
      <c r="S47" s="179">
        <f t="shared" si="48"/>
        <v>0.5</v>
      </c>
      <c r="T47" s="179" t="str">
        <f t="shared" si="49"/>
        <v>-</v>
      </c>
      <c r="U47" s="179" t="str">
        <f t="shared" si="50"/>
        <v>-</v>
      </c>
      <c r="V47" s="61"/>
      <c r="W47" s="119" t="s">
        <v>62</v>
      </c>
      <c r="X47" s="119">
        <v>4</v>
      </c>
      <c r="Y47" s="121" t="s">
        <v>64</v>
      </c>
      <c r="Z47" s="20"/>
      <c r="AA47" s="54"/>
      <c r="AB47" s="55"/>
      <c r="AC47" s="55"/>
      <c r="AD47" s="55"/>
      <c r="AE47" s="55"/>
      <c r="AF47" s="55"/>
      <c r="AG47" s="55"/>
      <c r="AH47" s="37"/>
      <c r="AI47" s="141"/>
      <c r="AJ47" s="37"/>
      <c r="AK47" s="159" t="str">
        <f t="shared" ref="AK47:AK64" si="52">IF(SUM(AA47:AJ47)=0, "-", SUM(AA47:AJ47))</f>
        <v>-</v>
      </c>
      <c r="AL47" s="142"/>
      <c r="AM47" s="181" t="str">
        <f t="shared" ref="AM47:AM64" si="53">IF(SUM(AN47:AR47)=0, "-", SUM(AN47:AR47))</f>
        <v>-</v>
      </c>
      <c r="AN47" s="88"/>
      <c r="AO47" s="88"/>
      <c r="AP47" s="40"/>
      <c r="AQ47" s="41"/>
      <c r="AR47" s="41"/>
      <c r="AS47" s="60"/>
      <c r="AT47" s="20"/>
      <c r="AU47" s="74">
        <v>10</v>
      </c>
      <c r="AV47" s="75"/>
      <c r="AW47" s="36"/>
      <c r="AX47" s="36"/>
      <c r="AY47" s="36"/>
      <c r="AZ47" s="36"/>
      <c r="BA47" s="36"/>
      <c r="BB47" s="37">
        <v>10</v>
      </c>
      <c r="BC47" s="107"/>
      <c r="BD47" s="108"/>
      <c r="BE47" s="159">
        <f t="shared" ref="BE47:BE64" si="54">IF(SUM(AU47:BD47)=0, "-", SUM(AU47:BD47))</f>
        <v>20</v>
      </c>
      <c r="BF47" s="70"/>
      <c r="BG47" s="181">
        <f t="shared" ref="BG47:BG64" si="55">IF(SUM(BH47:BL47)=0, "-", SUM(BH47:BL47))</f>
        <v>1</v>
      </c>
      <c r="BH47" s="88">
        <v>0.5</v>
      </c>
      <c r="BI47" s="88"/>
      <c r="BJ47" s="40">
        <v>0.5</v>
      </c>
      <c r="BK47" s="41"/>
      <c r="BL47" s="41"/>
      <c r="BM47" s="64"/>
    </row>
    <row r="48" spans="2:65" ht="40.200000000000003" customHeight="1">
      <c r="B48" s="17" t="s">
        <v>4</v>
      </c>
      <c r="C48" s="146" t="s">
        <v>96</v>
      </c>
      <c r="D48" s="175">
        <f t="shared" si="35"/>
        <v>20</v>
      </c>
      <c r="E48" s="176" t="str">
        <f t="shared" si="36"/>
        <v>-</v>
      </c>
      <c r="F48" s="176" t="str">
        <f t="shared" si="37"/>
        <v>-</v>
      </c>
      <c r="G48" s="176" t="str">
        <f t="shared" si="38"/>
        <v>-</v>
      </c>
      <c r="H48" s="176" t="str">
        <f t="shared" si="39"/>
        <v>-</v>
      </c>
      <c r="I48" s="176" t="str">
        <f t="shared" si="40"/>
        <v>-</v>
      </c>
      <c r="J48" s="176" t="str">
        <f t="shared" si="41"/>
        <v>-</v>
      </c>
      <c r="K48" s="157">
        <f t="shared" si="42"/>
        <v>60</v>
      </c>
      <c r="L48" s="158" t="str">
        <f t="shared" si="43"/>
        <v>-</v>
      </c>
      <c r="M48" s="157">
        <f t="shared" si="44"/>
        <v>60</v>
      </c>
      <c r="N48" s="177">
        <f t="shared" si="45"/>
        <v>140</v>
      </c>
      <c r="O48" s="71" t="str">
        <f t="shared" si="51"/>
        <v>-</v>
      </c>
      <c r="P48" s="178">
        <f t="shared" si="46"/>
        <v>9</v>
      </c>
      <c r="Q48" s="179">
        <f t="shared" si="47"/>
        <v>1.5</v>
      </c>
      <c r="R48" s="179" t="str">
        <f t="shared" si="48"/>
        <v>-</v>
      </c>
      <c r="S48" s="179">
        <f t="shared" si="48"/>
        <v>4.5</v>
      </c>
      <c r="T48" s="179" t="str">
        <f t="shared" si="49"/>
        <v>-</v>
      </c>
      <c r="U48" s="179">
        <f t="shared" si="50"/>
        <v>3</v>
      </c>
      <c r="V48" s="61"/>
      <c r="W48" s="119" t="s">
        <v>62</v>
      </c>
      <c r="X48" s="119">
        <v>3</v>
      </c>
      <c r="Y48" s="121" t="s">
        <v>64</v>
      </c>
      <c r="Z48" s="20"/>
      <c r="AA48" s="54">
        <v>20</v>
      </c>
      <c r="AB48" s="55"/>
      <c r="AC48" s="55"/>
      <c r="AD48" s="55"/>
      <c r="AE48" s="55"/>
      <c r="AF48" s="55"/>
      <c r="AG48" s="55"/>
      <c r="AH48" s="37">
        <v>30</v>
      </c>
      <c r="AI48" s="141"/>
      <c r="AJ48" s="37"/>
      <c r="AK48" s="159">
        <f t="shared" si="52"/>
        <v>50</v>
      </c>
      <c r="AL48" s="142"/>
      <c r="AM48" s="181">
        <f t="shared" si="53"/>
        <v>4</v>
      </c>
      <c r="AN48" s="88">
        <v>1</v>
      </c>
      <c r="AO48" s="88"/>
      <c r="AP48" s="40">
        <v>3</v>
      </c>
      <c r="AQ48" s="41"/>
      <c r="AR48" s="41"/>
      <c r="AS48" s="60"/>
      <c r="AT48" s="20"/>
      <c r="AU48" s="35"/>
      <c r="AV48" s="36"/>
      <c r="AW48" s="36"/>
      <c r="AX48" s="36"/>
      <c r="AY48" s="36"/>
      <c r="AZ48" s="36"/>
      <c r="BA48" s="36"/>
      <c r="BB48" s="37">
        <v>30</v>
      </c>
      <c r="BC48" s="107"/>
      <c r="BD48" s="108">
        <v>60</v>
      </c>
      <c r="BE48" s="159">
        <f t="shared" si="54"/>
        <v>90</v>
      </c>
      <c r="BF48" s="70"/>
      <c r="BG48" s="181">
        <f t="shared" si="55"/>
        <v>5</v>
      </c>
      <c r="BH48" s="88">
        <v>0.5</v>
      </c>
      <c r="BI48" s="88"/>
      <c r="BJ48" s="40">
        <v>1.5</v>
      </c>
      <c r="BK48" s="41"/>
      <c r="BL48" s="41">
        <v>3</v>
      </c>
      <c r="BM48" s="64"/>
    </row>
    <row r="49" spans="2:65" ht="36.6" customHeight="1">
      <c r="B49" s="17" t="s">
        <v>5</v>
      </c>
      <c r="C49" s="146" t="s">
        <v>71</v>
      </c>
      <c r="D49" s="175">
        <f t="shared" si="35"/>
        <v>10</v>
      </c>
      <c r="E49" s="176" t="str">
        <f t="shared" si="36"/>
        <v>-</v>
      </c>
      <c r="F49" s="176" t="str">
        <f t="shared" si="37"/>
        <v>-</v>
      </c>
      <c r="G49" s="176" t="str">
        <f t="shared" si="38"/>
        <v>-</v>
      </c>
      <c r="H49" s="176">
        <f t="shared" si="39"/>
        <v>30</v>
      </c>
      <c r="I49" s="176" t="str">
        <f t="shared" si="40"/>
        <v>-</v>
      </c>
      <c r="J49" s="176" t="str">
        <f t="shared" si="41"/>
        <v>-</v>
      </c>
      <c r="K49" s="157" t="str">
        <f t="shared" si="42"/>
        <v>-</v>
      </c>
      <c r="L49" s="158" t="str">
        <f t="shared" si="43"/>
        <v>-</v>
      </c>
      <c r="M49" s="157">
        <f t="shared" si="44"/>
        <v>20</v>
      </c>
      <c r="N49" s="177">
        <f t="shared" si="45"/>
        <v>60</v>
      </c>
      <c r="O49" s="71" t="str">
        <f t="shared" si="51"/>
        <v>-</v>
      </c>
      <c r="P49" s="178">
        <f t="shared" si="46"/>
        <v>5</v>
      </c>
      <c r="Q49" s="179">
        <f t="shared" si="47"/>
        <v>4</v>
      </c>
      <c r="R49" s="179" t="str">
        <f t="shared" si="48"/>
        <v>-</v>
      </c>
      <c r="S49" s="179" t="str">
        <f t="shared" si="48"/>
        <v>-</v>
      </c>
      <c r="T49" s="179" t="str">
        <f t="shared" si="49"/>
        <v>-</v>
      </c>
      <c r="U49" s="179">
        <f t="shared" si="50"/>
        <v>1</v>
      </c>
      <c r="V49" s="61"/>
      <c r="W49" s="119" t="s">
        <v>62</v>
      </c>
      <c r="X49" s="119">
        <v>3</v>
      </c>
      <c r="Y49" s="121" t="s">
        <v>64</v>
      </c>
      <c r="Z49" s="20"/>
      <c r="AA49" s="54">
        <v>10</v>
      </c>
      <c r="AB49" s="55"/>
      <c r="AC49" s="55"/>
      <c r="AD49" s="55"/>
      <c r="AE49" s="55">
        <v>30</v>
      </c>
      <c r="AF49" s="55"/>
      <c r="AG49" s="55"/>
      <c r="AH49" s="37"/>
      <c r="AI49" s="141"/>
      <c r="AJ49" s="37">
        <v>20</v>
      </c>
      <c r="AK49" s="159">
        <f t="shared" si="52"/>
        <v>60</v>
      </c>
      <c r="AL49" s="142"/>
      <c r="AM49" s="181">
        <f t="shared" si="53"/>
        <v>5</v>
      </c>
      <c r="AN49" s="88">
        <v>4</v>
      </c>
      <c r="AO49" s="88"/>
      <c r="AP49" s="40"/>
      <c r="AQ49" s="41"/>
      <c r="AR49" s="41">
        <v>1</v>
      </c>
      <c r="AS49" s="60"/>
      <c r="AT49" s="20"/>
      <c r="AU49" s="35"/>
      <c r="AV49" s="36"/>
      <c r="AW49" s="36"/>
      <c r="AX49" s="36"/>
      <c r="AY49" s="36"/>
      <c r="AZ49" s="36"/>
      <c r="BA49" s="36"/>
      <c r="BB49" s="37"/>
      <c r="BC49" s="107"/>
      <c r="BD49" s="108"/>
      <c r="BE49" s="159" t="str">
        <f t="shared" si="54"/>
        <v>-</v>
      </c>
      <c r="BF49" s="70"/>
      <c r="BG49" s="181" t="str">
        <f t="shared" si="55"/>
        <v>-</v>
      </c>
      <c r="BH49" s="88"/>
      <c r="BI49" s="88"/>
      <c r="BJ49" s="40"/>
      <c r="BK49" s="41"/>
      <c r="BL49" s="41"/>
      <c r="BM49" s="64"/>
    </row>
    <row r="50" spans="2:65" ht="45.6" customHeight="1">
      <c r="B50" s="17"/>
      <c r="C50" s="146" t="s">
        <v>103</v>
      </c>
      <c r="D50" s="175" t="str">
        <f t="shared" si="35"/>
        <v>-</v>
      </c>
      <c r="E50" s="176" t="str">
        <f t="shared" si="36"/>
        <v>-</v>
      </c>
      <c r="F50" s="176" t="str">
        <f t="shared" si="37"/>
        <v>-</v>
      </c>
      <c r="G50" s="176" t="str">
        <f t="shared" si="38"/>
        <v>-</v>
      </c>
      <c r="H50" s="176" t="str">
        <f t="shared" si="39"/>
        <v>-</v>
      </c>
      <c r="I50" s="176" t="str">
        <f t="shared" si="40"/>
        <v>-</v>
      </c>
      <c r="J50" s="176" t="str">
        <f t="shared" si="41"/>
        <v>-</v>
      </c>
      <c r="K50" s="157" t="str">
        <f t="shared" si="42"/>
        <v>-</v>
      </c>
      <c r="L50" s="158" t="str">
        <f t="shared" si="43"/>
        <v>-</v>
      </c>
      <c r="M50" s="157" t="str">
        <f>IF(SUM(AJ50,BD50)=0, "-", SUM(AJ50,BD50))</f>
        <v>-</v>
      </c>
      <c r="N50" s="177" t="str">
        <f t="shared" si="45"/>
        <v>-</v>
      </c>
      <c r="O50" s="71" t="str">
        <f t="shared" si="51"/>
        <v>-</v>
      </c>
      <c r="P50" s="178" t="str">
        <f t="shared" si="46"/>
        <v>-</v>
      </c>
      <c r="Q50" s="179" t="str">
        <f t="shared" si="47"/>
        <v>-</v>
      </c>
      <c r="R50" s="179" t="str">
        <f t="shared" si="48"/>
        <v>-</v>
      </c>
      <c r="S50" s="179" t="str">
        <f t="shared" si="48"/>
        <v>-</v>
      </c>
      <c r="T50" s="179" t="str">
        <f t="shared" si="49"/>
        <v>-</v>
      </c>
      <c r="U50" s="179" t="str">
        <f t="shared" si="50"/>
        <v>-</v>
      </c>
      <c r="V50" s="61"/>
      <c r="W50" s="119" t="s">
        <v>62</v>
      </c>
      <c r="X50" s="119">
        <v>4</v>
      </c>
      <c r="Y50" s="121" t="s">
        <v>64</v>
      </c>
      <c r="Z50" s="20"/>
      <c r="AA50" s="54"/>
      <c r="AB50" s="55"/>
      <c r="AC50" s="55"/>
      <c r="AD50" s="55"/>
      <c r="AE50" s="55"/>
      <c r="AF50" s="55"/>
      <c r="AG50" s="55"/>
      <c r="AH50" s="37"/>
      <c r="AI50" s="141"/>
      <c r="AJ50" s="37"/>
      <c r="AK50" s="159" t="str">
        <f t="shared" si="52"/>
        <v>-</v>
      </c>
      <c r="AL50" s="142"/>
      <c r="AM50" s="181" t="str">
        <f t="shared" si="53"/>
        <v>-</v>
      </c>
      <c r="AN50" s="88"/>
      <c r="AO50" s="88"/>
      <c r="AP50" s="40"/>
      <c r="AQ50" s="41"/>
      <c r="AR50" s="41"/>
      <c r="AS50" s="60"/>
      <c r="AT50" s="20"/>
      <c r="AU50" s="35"/>
      <c r="AV50" s="36"/>
      <c r="AW50" s="36"/>
      <c r="AX50" s="36"/>
      <c r="AY50" s="36"/>
      <c r="AZ50" s="36"/>
      <c r="BA50" s="36"/>
      <c r="BB50" s="37"/>
      <c r="BC50" s="107"/>
      <c r="BD50" s="108"/>
      <c r="BE50" s="159" t="str">
        <f t="shared" si="54"/>
        <v>-</v>
      </c>
      <c r="BF50" s="70"/>
      <c r="BG50" s="181" t="str">
        <f t="shared" si="55"/>
        <v>-</v>
      </c>
      <c r="BH50" s="88"/>
      <c r="BI50" s="88"/>
      <c r="BJ50" s="40"/>
      <c r="BK50" s="41"/>
      <c r="BL50" s="41"/>
      <c r="BM50" s="66"/>
    </row>
    <row r="51" spans="2:65" ht="27.6">
      <c r="B51" s="17" t="s">
        <v>6</v>
      </c>
      <c r="C51" s="146" t="s">
        <v>97</v>
      </c>
      <c r="D51" s="175">
        <f t="shared" si="35"/>
        <v>10</v>
      </c>
      <c r="E51" s="176" t="str">
        <f t="shared" si="36"/>
        <v>-</v>
      </c>
      <c r="F51" s="176" t="str">
        <f t="shared" si="37"/>
        <v>-</v>
      </c>
      <c r="G51" s="176" t="str">
        <f t="shared" si="38"/>
        <v>-</v>
      </c>
      <c r="H51" s="176" t="str">
        <f t="shared" si="39"/>
        <v>-</v>
      </c>
      <c r="I51" s="176" t="str">
        <f t="shared" si="40"/>
        <v>-</v>
      </c>
      <c r="J51" s="176" t="str">
        <f t="shared" si="41"/>
        <v>-</v>
      </c>
      <c r="K51" s="157">
        <f t="shared" si="42"/>
        <v>15</v>
      </c>
      <c r="L51" s="158" t="str">
        <f t="shared" si="43"/>
        <v>-</v>
      </c>
      <c r="M51" s="157" t="str">
        <f>IF(SUM(AJ51,BD51)=0, "-", SUM(AJ51,BD51))</f>
        <v>-</v>
      </c>
      <c r="N51" s="177">
        <f t="shared" si="45"/>
        <v>25</v>
      </c>
      <c r="O51" s="71" t="str">
        <f t="shared" si="51"/>
        <v>-</v>
      </c>
      <c r="P51" s="178">
        <f t="shared" si="46"/>
        <v>1</v>
      </c>
      <c r="Q51" s="179">
        <f t="shared" si="47"/>
        <v>0.5</v>
      </c>
      <c r="R51" s="179" t="str">
        <f t="shared" si="48"/>
        <v>-</v>
      </c>
      <c r="S51" s="179">
        <f t="shared" ref="S51:S64" si="56">IF(SUM(AP51,BJ51)=0, "-", SUM(AP51,BJ51))</f>
        <v>0.5</v>
      </c>
      <c r="T51" s="179" t="str">
        <f t="shared" si="49"/>
        <v>-</v>
      </c>
      <c r="U51" s="179" t="str">
        <f t="shared" si="50"/>
        <v>-</v>
      </c>
      <c r="V51" s="61"/>
      <c r="W51" s="119" t="s">
        <v>62</v>
      </c>
      <c r="X51" s="119">
        <v>3</v>
      </c>
      <c r="Y51" s="121"/>
      <c r="Z51" s="20"/>
      <c r="AA51" s="54">
        <v>10</v>
      </c>
      <c r="AB51" s="55"/>
      <c r="AC51" s="55"/>
      <c r="AD51" s="55"/>
      <c r="AE51" s="55"/>
      <c r="AF51" s="55"/>
      <c r="AG51" s="55"/>
      <c r="AH51" s="37">
        <v>15</v>
      </c>
      <c r="AI51" s="141"/>
      <c r="AJ51" s="37"/>
      <c r="AK51" s="159">
        <f>IF(SUM(AA51:AJ51)=0, "-", SUM(AA51:AJ51))</f>
        <v>25</v>
      </c>
      <c r="AL51" s="142"/>
      <c r="AM51" s="181">
        <f t="shared" si="53"/>
        <v>1</v>
      </c>
      <c r="AN51" s="45">
        <v>0.5</v>
      </c>
      <c r="AO51" s="45"/>
      <c r="AP51" s="33">
        <v>0.5</v>
      </c>
      <c r="AQ51" s="34"/>
      <c r="AR51" s="34"/>
      <c r="AS51" s="62"/>
      <c r="AT51" s="20"/>
      <c r="AU51" s="109"/>
      <c r="AV51" s="110"/>
      <c r="AW51" s="110"/>
      <c r="AX51" s="110"/>
      <c r="AY51" s="110"/>
      <c r="AZ51" s="110"/>
      <c r="BA51" s="110"/>
      <c r="BB51" s="111"/>
      <c r="BC51" s="114"/>
      <c r="BD51" s="115"/>
      <c r="BE51" s="159" t="str">
        <f t="shared" si="54"/>
        <v>-</v>
      </c>
      <c r="BF51" s="117"/>
      <c r="BG51" s="181" t="str">
        <f t="shared" si="55"/>
        <v>-</v>
      </c>
      <c r="BH51" s="45"/>
      <c r="BI51" s="45"/>
      <c r="BJ51" s="33"/>
      <c r="BK51" s="34"/>
      <c r="BL51" s="41"/>
      <c r="BM51" s="67"/>
    </row>
    <row r="52" spans="2:65" ht="15.6">
      <c r="B52" s="17"/>
      <c r="C52" s="146" t="s">
        <v>88</v>
      </c>
      <c r="D52" s="175" t="str">
        <f t="shared" si="35"/>
        <v>-</v>
      </c>
      <c r="E52" s="176" t="str">
        <f t="shared" si="36"/>
        <v>-</v>
      </c>
      <c r="F52" s="176" t="str">
        <f t="shared" si="37"/>
        <v>-</v>
      </c>
      <c r="G52" s="176" t="str">
        <f t="shared" si="38"/>
        <v>-</v>
      </c>
      <c r="H52" s="176" t="str">
        <f t="shared" si="39"/>
        <v>-</v>
      </c>
      <c r="I52" s="176" t="str">
        <f t="shared" si="40"/>
        <v>-</v>
      </c>
      <c r="J52" s="176" t="str">
        <f t="shared" si="41"/>
        <v>-</v>
      </c>
      <c r="K52" s="157" t="str">
        <f t="shared" si="42"/>
        <v>-</v>
      </c>
      <c r="L52" s="158" t="str">
        <f t="shared" si="43"/>
        <v>-</v>
      </c>
      <c r="M52" s="157" t="str">
        <f t="shared" si="44"/>
        <v>-</v>
      </c>
      <c r="N52" s="177" t="str">
        <f t="shared" si="45"/>
        <v>-</v>
      </c>
      <c r="O52" s="71" t="str">
        <f t="shared" si="51"/>
        <v>-</v>
      </c>
      <c r="P52" s="178" t="str">
        <f t="shared" si="46"/>
        <v>-</v>
      </c>
      <c r="Q52" s="179" t="str">
        <f t="shared" si="47"/>
        <v>-</v>
      </c>
      <c r="R52" s="179" t="str">
        <f t="shared" si="48"/>
        <v>-</v>
      </c>
      <c r="S52" s="179" t="str">
        <f t="shared" si="56"/>
        <v>-</v>
      </c>
      <c r="T52" s="179" t="str">
        <f t="shared" si="49"/>
        <v>-</v>
      </c>
      <c r="U52" s="179" t="str">
        <f t="shared" si="50"/>
        <v>-</v>
      </c>
      <c r="V52" s="61"/>
      <c r="W52" s="119" t="s">
        <v>61</v>
      </c>
      <c r="X52" s="119">
        <v>4</v>
      </c>
      <c r="Y52" s="121" t="s">
        <v>64</v>
      </c>
      <c r="Z52" s="20"/>
      <c r="AA52" s="54"/>
      <c r="AB52" s="55"/>
      <c r="AC52" s="55"/>
      <c r="AD52" s="55"/>
      <c r="AE52" s="55"/>
      <c r="AF52" s="55"/>
      <c r="AG52" s="55"/>
      <c r="AH52" s="37"/>
      <c r="AI52" s="141"/>
      <c r="AJ52" s="37"/>
      <c r="AK52" s="159" t="str">
        <f t="shared" si="52"/>
        <v>-</v>
      </c>
      <c r="AL52" s="142"/>
      <c r="AM52" s="181" t="str">
        <f t="shared" si="53"/>
        <v>-</v>
      </c>
      <c r="AN52" s="45"/>
      <c r="AO52" s="45"/>
      <c r="AP52" s="33"/>
      <c r="AQ52" s="34"/>
      <c r="AR52" s="34"/>
      <c r="AS52" s="62"/>
      <c r="AT52" s="20"/>
      <c r="AU52" s="109"/>
      <c r="AV52" s="110"/>
      <c r="AW52" s="110"/>
      <c r="AX52" s="110"/>
      <c r="AY52" s="110"/>
      <c r="AZ52" s="110"/>
      <c r="BA52" s="110"/>
      <c r="BB52" s="111"/>
      <c r="BC52" s="114"/>
      <c r="BD52" s="115"/>
      <c r="BE52" s="159" t="str">
        <f t="shared" si="54"/>
        <v>-</v>
      </c>
      <c r="BF52" s="117"/>
      <c r="BG52" s="181" t="str">
        <f t="shared" si="55"/>
        <v>-</v>
      </c>
      <c r="BH52" s="45"/>
      <c r="BI52" s="45"/>
      <c r="BJ52" s="33"/>
      <c r="BK52" s="34"/>
      <c r="BL52" s="41"/>
      <c r="BM52" s="67"/>
    </row>
    <row r="53" spans="2:65" ht="27" customHeight="1">
      <c r="B53" s="17" t="s">
        <v>7</v>
      </c>
      <c r="C53" s="146" t="s">
        <v>99</v>
      </c>
      <c r="D53" s="175">
        <f t="shared" si="35"/>
        <v>10</v>
      </c>
      <c r="E53" s="176" t="str">
        <f t="shared" si="36"/>
        <v>-</v>
      </c>
      <c r="F53" s="176" t="str">
        <f t="shared" si="37"/>
        <v>-</v>
      </c>
      <c r="G53" s="176" t="str">
        <f t="shared" si="38"/>
        <v>-</v>
      </c>
      <c r="H53" s="176" t="str">
        <f t="shared" si="39"/>
        <v>-</v>
      </c>
      <c r="I53" s="176" t="str">
        <f t="shared" si="40"/>
        <v>-</v>
      </c>
      <c r="J53" s="176" t="str">
        <f t="shared" si="41"/>
        <v>-</v>
      </c>
      <c r="K53" s="157">
        <f t="shared" si="42"/>
        <v>5</v>
      </c>
      <c r="L53" s="158">
        <f t="shared" si="43"/>
        <v>15</v>
      </c>
      <c r="M53" s="157" t="str">
        <f t="shared" si="44"/>
        <v>-</v>
      </c>
      <c r="N53" s="177">
        <f t="shared" si="45"/>
        <v>30</v>
      </c>
      <c r="O53" s="71">
        <f t="shared" si="51"/>
        <v>15</v>
      </c>
      <c r="P53" s="178">
        <f t="shared" si="46"/>
        <v>2</v>
      </c>
      <c r="Q53" s="179">
        <f t="shared" si="47"/>
        <v>0.5</v>
      </c>
      <c r="R53" s="179" t="str">
        <f t="shared" si="48"/>
        <v>-</v>
      </c>
      <c r="S53" s="179">
        <f t="shared" si="56"/>
        <v>1.5</v>
      </c>
      <c r="T53" s="179" t="str">
        <f t="shared" si="49"/>
        <v>-</v>
      </c>
      <c r="U53" s="179" t="str">
        <f t="shared" si="50"/>
        <v>-</v>
      </c>
      <c r="V53" s="61"/>
      <c r="W53" s="119" t="s">
        <v>61</v>
      </c>
      <c r="X53" s="119">
        <v>4</v>
      </c>
      <c r="Y53" s="121" t="s">
        <v>64</v>
      </c>
      <c r="Z53" s="20"/>
      <c r="AA53" s="54">
        <v>10</v>
      </c>
      <c r="AB53" s="55"/>
      <c r="AC53" s="55"/>
      <c r="AD53" s="55"/>
      <c r="AE53" s="55"/>
      <c r="AF53" s="55"/>
      <c r="AG53" s="55"/>
      <c r="AH53" s="37">
        <v>5</v>
      </c>
      <c r="AI53" s="141">
        <v>15</v>
      </c>
      <c r="AJ53" s="37"/>
      <c r="AK53" s="159">
        <f t="shared" si="52"/>
        <v>30</v>
      </c>
      <c r="AL53" s="142">
        <v>15</v>
      </c>
      <c r="AM53" s="181">
        <f t="shared" si="53"/>
        <v>2</v>
      </c>
      <c r="AN53" s="45">
        <v>0.5</v>
      </c>
      <c r="AO53" s="45"/>
      <c r="AP53" s="33">
        <v>1.5</v>
      </c>
      <c r="AQ53" s="34"/>
      <c r="AR53" s="34"/>
      <c r="AS53" s="62"/>
      <c r="AT53" s="20"/>
      <c r="AU53" s="109"/>
      <c r="AV53" s="110"/>
      <c r="AW53" s="110"/>
      <c r="AX53" s="110"/>
      <c r="AY53" s="110"/>
      <c r="AZ53" s="110"/>
      <c r="BA53" s="110"/>
      <c r="BB53" s="111"/>
      <c r="BC53" s="114"/>
      <c r="BD53" s="115"/>
      <c r="BE53" s="159" t="str">
        <f t="shared" si="54"/>
        <v>-</v>
      </c>
      <c r="BF53" s="117"/>
      <c r="BG53" s="181" t="str">
        <f>IF(SUM(BH53:BL53)=0, "-", SUM(BH53:BL53))</f>
        <v>-</v>
      </c>
      <c r="BH53" s="45"/>
      <c r="BI53" s="45"/>
      <c r="BJ53" s="33"/>
      <c r="BK53" s="34"/>
      <c r="BL53" s="34"/>
      <c r="BM53" s="67"/>
    </row>
    <row r="54" spans="2:65" ht="15.6">
      <c r="B54" s="17" t="s">
        <v>8</v>
      </c>
      <c r="C54" s="146" t="s">
        <v>89</v>
      </c>
      <c r="D54" s="175">
        <f t="shared" si="35"/>
        <v>20</v>
      </c>
      <c r="E54" s="176" t="str">
        <f t="shared" si="36"/>
        <v>-</v>
      </c>
      <c r="F54" s="176" t="str">
        <f t="shared" si="37"/>
        <v>-</v>
      </c>
      <c r="G54" s="176" t="str">
        <f t="shared" si="38"/>
        <v>-</v>
      </c>
      <c r="H54" s="176" t="str">
        <f t="shared" si="39"/>
        <v>-</v>
      </c>
      <c r="I54" s="176" t="str">
        <f t="shared" si="40"/>
        <v>-</v>
      </c>
      <c r="J54" s="176" t="str">
        <f t="shared" si="41"/>
        <v>-</v>
      </c>
      <c r="K54" s="157">
        <f t="shared" si="42"/>
        <v>25</v>
      </c>
      <c r="L54" s="158" t="str">
        <f t="shared" si="43"/>
        <v>-</v>
      </c>
      <c r="M54" s="157" t="str">
        <f t="shared" si="44"/>
        <v>-</v>
      </c>
      <c r="N54" s="177">
        <f t="shared" si="45"/>
        <v>45</v>
      </c>
      <c r="O54" s="71" t="str">
        <f t="shared" si="51"/>
        <v>-</v>
      </c>
      <c r="P54" s="178">
        <f t="shared" si="46"/>
        <v>3</v>
      </c>
      <c r="Q54" s="179">
        <f t="shared" si="47"/>
        <v>1</v>
      </c>
      <c r="R54" s="179" t="str">
        <f t="shared" si="48"/>
        <v>-</v>
      </c>
      <c r="S54" s="179">
        <f t="shared" si="56"/>
        <v>2</v>
      </c>
      <c r="T54" s="179" t="str">
        <f t="shared" si="49"/>
        <v>-</v>
      </c>
      <c r="U54" s="179" t="str">
        <f t="shared" si="50"/>
        <v>-</v>
      </c>
      <c r="V54" s="61"/>
      <c r="W54" s="119" t="s">
        <v>62</v>
      </c>
      <c r="X54" s="119">
        <v>4</v>
      </c>
      <c r="Y54" s="121" t="s">
        <v>64</v>
      </c>
      <c r="Z54" s="20"/>
      <c r="AA54" s="54"/>
      <c r="AB54" s="55"/>
      <c r="AC54" s="55"/>
      <c r="AD54" s="55"/>
      <c r="AE54" s="55"/>
      <c r="AF54" s="55"/>
      <c r="AG54" s="55"/>
      <c r="AH54" s="37"/>
      <c r="AI54" s="141"/>
      <c r="AJ54" s="37"/>
      <c r="AK54" s="159" t="str">
        <f t="shared" si="52"/>
        <v>-</v>
      </c>
      <c r="AL54" s="142"/>
      <c r="AM54" s="181" t="str">
        <f t="shared" si="53"/>
        <v>-</v>
      </c>
      <c r="AN54" s="45"/>
      <c r="AO54" s="45"/>
      <c r="AP54" s="33"/>
      <c r="AQ54" s="34"/>
      <c r="AR54" s="34"/>
      <c r="AS54" s="62"/>
      <c r="AT54" s="20"/>
      <c r="AU54" s="109">
        <v>20</v>
      </c>
      <c r="AV54" s="110"/>
      <c r="AW54" s="110"/>
      <c r="AX54" s="110"/>
      <c r="AY54" s="110"/>
      <c r="AZ54" s="110"/>
      <c r="BA54" s="110"/>
      <c r="BB54" s="111">
        <v>25</v>
      </c>
      <c r="BC54" s="114"/>
      <c r="BD54" s="115"/>
      <c r="BE54" s="159">
        <f t="shared" si="54"/>
        <v>45</v>
      </c>
      <c r="BF54" s="117"/>
      <c r="BG54" s="181">
        <f t="shared" si="55"/>
        <v>3</v>
      </c>
      <c r="BH54" s="45">
        <v>1</v>
      </c>
      <c r="BI54" s="45"/>
      <c r="BJ54" s="33">
        <v>2</v>
      </c>
      <c r="BK54" s="34"/>
      <c r="BL54" s="34"/>
      <c r="BM54" s="68"/>
    </row>
    <row r="55" spans="2:65" ht="15.6">
      <c r="B55" s="17" t="s">
        <v>9</v>
      </c>
      <c r="C55" s="146" t="s">
        <v>72</v>
      </c>
      <c r="D55" s="175">
        <f t="shared" si="35"/>
        <v>20</v>
      </c>
      <c r="E55" s="176" t="str">
        <f t="shared" si="36"/>
        <v>-</v>
      </c>
      <c r="F55" s="176" t="str">
        <f t="shared" si="37"/>
        <v>-</v>
      </c>
      <c r="G55" s="176" t="str">
        <f t="shared" si="38"/>
        <v>-</v>
      </c>
      <c r="H55" s="176" t="str">
        <f t="shared" si="39"/>
        <v>-</v>
      </c>
      <c r="I55" s="176" t="str">
        <f t="shared" si="40"/>
        <v>-</v>
      </c>
      <c r="J55" s="176" t="str">
        <f t="shared" si="41"/>
        <v>-</v>
      </c>
      <c r="K55" s="157">
        <f t="shared" si="42"/>
        <v>10</v>
      </c>
      <c r="L55" s="158" t="str">
        <f t="shared" si="43"/>
        <v>-</v>
      </c>
      <c r="M55" s="157" t="str">
        <f t="shared" si="44"/>
        <v>-</v>
      </c>
      <c r="N55" s="177">
        <f t="shared" si="45"/>
        <v>30</v>
      </c>
      <c r="O55" s="71" t="str">
        <f t="shared" si="51"/>
        <v>-</v>
      </c>
      <c r="P55" s="178">
        <f t="shared" si="46"/>
        <v>3</v>
      </c>
      <c r="Q55" s="179">
        <f t="shared" si="47"/>
        <v>1</v>
      </c>
      <c r="R55" s="179" t="str">
        <f t="shared" si="48"/>
        <v>-</v>
      </c>
      <c r="S55" s="179">
        <f t="shared" si="56"/>
        <v>2</v>
      </c>
      <c r="T55" s="179" t="str">
        <f t="shared" si="49"/>
        <v>-</v>
      </c>
      <c r="U55" s="179" t="str">
        <f t="shared" si="50"/>
        <v>-</v>
      </c>
      <c r="V55" s="143"/>
      <c r="W55" s="119" t="s">
        <v>62</v>
      </c>
      <c r="X55" s="119">
        <v>3</v>
      </c>
      <c r="Y55" s="121" t="s">
        <v>65</v>
      </c>
      <c r="Z55" s="20"/>
      <c r="AA55" s="54">
        <v>20</v>
      </c>
      <c r="AB55" s="55"/>
      <c r="AC55" s="55"/>
      <c r="AD55" s="55"/>
      <c r="AE55" s="55"/>
      <c r="AF55" s="55"/>
      <c r="AG55" s="55"/>
      <c r="AH55" s="37">
        <v>10</v>
      </c>
      <c r="AI55" s="141"/>
      <c r="AJ55" s="37"/>
      <c r="AK55" s="159">
        <f t="shared" si="52"/>
        <v>30</v>
      </c>
      <c r="AL55" s="142"/>
      <c r="AM55" s="181">
        <f t="shared" si="53"/>
        <v>3</v>
      </c>
      <c r="AN55" s="45">
        <v>1</v>
      </c>
      <c r="AO55" s="45"/>
      <c r="AP55" s="33">
        <v>2</v>
      </c>
      <c r="AQ55" s="34"/>
      <c r="AR55" s="34"/>
      <c r="AS55" s="62"/>
      <c r="AT55" s="20"/>
      <c r="AU55" s="109"/>
      <c r="AV55" s="110"/>
      <c r="AW55" s="110"/>
      <c r="AX55" s="110"/>
      <c r="AY55" s="110"/>
      <c r="AZ55" s="110"/>
      <c r="BA55" s="110"/>
      <c r="BB55" s="111"/>
      <c r="BC55" s="112"/>
      <c r="BD55" s="113"/>
      <c r="BE55" s="159" t="str">
        <f t="shared" si="54"/>
        <v>-</v>
      </c>
      <c r="BF55" s="117"/>
      <c r="BG55" s="181" t="str">
        <f t="shared" si="55"/>
        <v>-</v>
      </c>
      <c r="BH55" s="45"/>
      <c r="BI55" s="45"/>
      <c r="BJ55" s="33"/>
      <c r="BK55" s="34"/>
      <c r="BL55" s="34"/>
      <c r="BM55" s="68"/>
    </row>
    <row r="56" spans="2:65" ht="15.6">
      <c r="B56" s="17" t="s">
        <v>10</v>
      </c>
      <c r="C56" s="146" t="s">
        <v>100</v>
      </c>
      <c r="D56" s="175" t="str">
        <f t="shared" si="35"/>
        <v>-</v>
      </c>
      <c r="E56" s="176" t="str">
        <f t="shared" si="36"/>
        <v>-</v>
      </c>
      <c r="F56" s="176">
        <f t="shared" si="37"/>
        <v>15</v>
      </c>
      <c r="G56" s="176" t="str">
        <f t="shared" si="38"/>
        <v>-</v>
      </c>
      <c r="H56" s="176" t="str">
        <f t="shared" si="39"/>
        <v>-</v>
      </c>
      <c r="I56" s="176" t="str">
        <f t="shared" si="40"/>
        <v>-</v>
      </c>
      <c r="J56" s="176" t="str">
        <f t="shared" si="41"/>
        <v>-</v>
      </c>
      <c r="K56" s="157" t="str">
        <f t="shared" si="42"/>
        <v>-</v>
      </c>
      <c r="L56" s="158" t="str">
        <f t="shared" si="43"/>
        <v>-</v>
      </c>
      <c r="M56" s="157" t="str">
        <f t="shared" si="44"/>
        <v>-</v>
      </c>
      <c r="N56" s="177">
        <f t="shared" si="45"/>
        <v>15</v>
      </c>
      <c r="O56" s="71" t="str">
        <f t="shared" si="51"/>
        <v>-</v>
      </c>
      <c r="P56" s="178">
        <f t="shared" si="46"/>
        <v>3</v>
      </c>
      <c r="Q56" s="179">
        <f t="shared" si="47"/>
        <v>3</v>
      </c>
      <c r="R56" s="179" t="str">
        <f t="shared" si="48"/>
        <v>-</v>
      </c>
      <c r="S56" s="179" t="str">
        <f t="shared" si="56"/>
        <v>-</v>
      </c>
      <c r="T56" s="179" t="str">
        <f t="shared" si="49"/>
        <v>-</v>
      </c>
      <c r="U56" s="179" t="str">
        <f t="shared" si="50"/>
        <v>-</v>
      </c>
      <c r="V56" s="61"/>
      <c r="W56" s="119" t="s">
        <v>62</v>
      </c>
      <c r="X56" s="119">
        <v>4</v>
      </c>
      <c r="Y56" s="121" t="s">
        <v>64</v>
      </c>
      <c r="Z56" s="20"/>
      <c r="AA56" s="54"/>
      <c r="AB56" s="55"/>
      <c r="AC56" s="55">
        <v>10</v>
      </c>
      <c r="AD56" s="55"/>
      <c r="AE56" s="55"/>
      <c r="AF56" s="55"/>
      <c r="AG56" s="55"/>
      <c r="AH56" s="37"/>
      <c r="AI56" s="141"/>
      <c r="AJ56" s="37"/>
      <c r="AK56" s="159">
        <f t="shared" si="52"/>
        <v>10</v>
      </c>
      <c r="AL56" s="142"/>
      <c r="AM56" s="181">
        <f t="shared" si="53"/>
        <v>1.5</v>
      </c>
      <c r="AN56" s="45">
        <v>1.5</v>
      </c>
      <c r="AO56" s="45"/>
      <c r="AP56" s="33"/>
      <c r="AQ56" s="34"/>
      <c r="AR56" s="34"/>
      <c r="AS56" s="62"/>
      <c r="AT56" s="20"/>
      <c r="AU56" s="109"/>
      <c r="AV56" s="110"/>
      <c r="AW56" s="110">
        <v>5</v>
      </c>
      <c r="AX56" s="110"/>
      <c r="AY56" s="110"/>
      <c r="AZ56" s="110"/>
      <c r="BA56" s="110"/>
      <c r="BB56" s="111"/>
      <c r="BC56" s="112"/>
      <c r="BD56" s="113"/>
      <c r="BE56" s="159">
        <f t="shared" si="54"/>
        <v>5</v>
      </c>
      <c r="BF56" s="117"/>
      <c r="BG56" s="181">
        <f t="shared" si="55"/>
        <v>1.5</v>
      </c>
      <c r="BH56" s="45">
        <v>1.5</v>
      </c>
      <c r="BI56" s="45"/>
      <c r="BJ56" s="33"/>
      <c r="BK56" s="34"/>
      <c r="BL56" s="34"/>
      <c r="BM56" s="68"/>
    </row>
    <row r="57" spans="2:65" ht="27.6">
      <c r="B57" s="17" t="s">
        <v>11</v>
      </c>
      <c r="C57" s="146" t="s">
        <v>76</v>
      </c>
      <c r="D57" s="175" t="str">
        <f t="shared" si="35"/>
        <v>-</v>
      </c>
      <c r="E57" s="176" t="str">
        <f t="shared" si="36"/>
        <v>-</v>
      </c>
      <c r="F57" s="176" t="str">
        <f t="shared" si="37"/>
        <v>-</v>
      </c>
      <c r="G57" s="176" t="str">
        <f t="shared" si="38"/>
        <v>-</v>
      </c>
      <c r="H57" s="176" t="str">
        <f t="shared" si="39"/>
        <v>-</v>
      </c>
      <c r="I57" s="176" t="str">
        <f t="shared" si="40"/>
        <v>-</v>
      </c>
      <c r="J57" s="176" t="str">
        <f t="shared" si="41"/>
        <v>-</v>
      </c>
      <c r="K57" s="157" t="str">
        <f t="shared" si="42"/>
        <v>-</v>
      </c>
      <c r="L57" s="158" t="str">
        <f t="shared" si="43"/>
        <v>-</v>
      </c>
      <c r="M57" s="157" t="str">
        <f t="shared" si="44"/>
        <v>-</v>
      </c>
      <c r="N57" s="177" t="str">
        <f t="shared" si="45"/>
        <v>-</v>
      </c>
      <c r="O57" s="71" t="str">
        <f t="shared" si="51"/>
        <v>-</v>
      </c>
      <c r="P57" s="178">
        <f t="shared" si="46"/>
        <v>20</v>
      </c>
      <c r="Q57" s="179">
        <f t="shared" si="47"/>
        <v>20</v>
      </c>
      <c r="R57" s="179" t="str">
        <f t="shared" si="48"/>
        <v>-</v>
      </c>
      <c r="S57" s="179" t="str">
        <f t="shared" si="56"/>
        <v>-</v>
      </c>
      <c r="T57" s="179" t="str">
        <f t="shared" si="49"/>
        <v>-</v>
      </c>
      <c r="U57" s="179" t="str">
        <f t="shared" si="50"/>
        <v>-</v>
      </c>
      <c r="V57" s="61"/>
      <c r="W57" s="119" t="s">
        <v>62</v>
      </c>
      <c r="X57" s="119">
        <v>4</v>
      </c>
      <c r="Y57" s="121" t="s">
        <v>64</v>
      </c>
      <c r="Z57" s="20"/>
      <c r="AA57" s="54"/>
      <c r="AB57" s="55"/>
      <c r="AC57" s="55"/>
      <c r="AD57" s="55"/>
      <c r="AE57" s="55"/>
      <c r="AF57" s="55"/>
      <c r="AG57" s="55"/>
      <c r="AH57" s="37"/>
      <c r="AI57" s="141"/>
      <c r="AJ57" s="37"/>
      <c r="AK57" s="159" t="str">
        <f t="shared" si="52"/>
        <v>-</v>
      </c>
      <c r="AL57" s="142"/>
      <c r="AM57" s="181">
        <f t="shared" si="53"/>
        <v>10</v>
      </c>
      <c r="AN57" s="45">
        <v>10</v>
      </c>
      <c r="AO57" s="45"/>
      <c r="AP57" s="33"/>
      <c r="AQ57" s="34"/>
      <c r="AR57" s="34"/>
      <c r="AS57" s="62"/>
      <c r="AT57" s="20"/>
      <c r="AU57" s="109"/>
      <c r="AV57" s="110"/>
      <c r="AW57" s="110"/>
      <c r="AX57" s="110"/>
      <c r="AY57" s="110"/>
      <c r="AZ57" s="110"/>
      <c r="BA57" s="110"/>
      <c r="BB57" s="111"/>
      <c r="BC57" s="112"/>
      <c r="BD57" s="113"/>
      <c r="BE57" s="159" t="str">
        <f t="shared" si="54"/>
        <v>-</v>
      </c>
      <c r="BF57" s="118"/>
      <c r="BG57" s="181">
        <f t="shared" si="55"/>
        <v>10</v>
      </c>
      <c r="BH57" s="45">
        <v>10</v>
      </c>
      <c r="BI57" s="45"/>
      <c r="BJ57" s="33"/>
      <c r="BK57" s="34"/>
      <c r="BL57" s="34"/>
      <c r="BM57" s="68"/>
    </row>
    <row r="58" spans="2:65" ht="15.6">
      <c r="B58" s="17"/>
      <c r="C58" s="146" t="s">
        <v>101</v>
      </c>
      <c r="D58" s="175" t="str">
        <f t="shared" si="35"/>
        <v>-</v>
      </c>
      <c r="E58" s="176" t="str">
        <f t="shared" si="36"/>
        <v>-</v>
      </c>
      <c r="F58" s="176" t="str">
        <f t="shared" si="37"/>
        <v>-</v>
      </c>
      <c r="G58" s="176" t="str">
        <f t="shared" si="38"/>
        <v>-</v>
      </c>
      <c r="H58" s="176" t="str">
        <f t="shared" si="39"/>
        <v>-</v>
      </c>
      <c r="I58" s="176" t="str">
        <f t="shared" si="40"/>
        <v>-</v>
      </c>
      <c r="J58" s="176" t="str">
        <f t="shared" si="41"/>
        <v>-</v>
      </c>
      <c r="K58" s="157" t="str">
        <f t="shared" si="42"/>
        <v>-</v>
      </c>
      <c r="L58" s="158" t="str">
        <f t="shared" si="43"/>
        <v>-</v>
      </c>
      <c r="M58" s="157" t="str">
        <f t="shared" si="44"/>
        <v>-</v>
      </c>
      <c r="N58" s="177" t="str">
        <f t="shared" si="45"/>
        <v>-</v>
      </c>
      <c r="O58" s="71" t="str">
        <f t="shared" si="51"/>
        <v>-</v>
      </c>
      <c r="P58" s="178" t="str">
        <f t="shared" si="46"/>
        <v>-</v>
      </c>
      <c r="Q58" s="179" t="str">
        <f>IF(SUM(AN58,BH58)=0, "-", SUM(AN58,BH58))</f>
        <v>-</v>
      </c>
      <c r="R58" s="179" t="str">
        <f t="shared" si="48"/>
        <v>-</v>
      </c>
      <c r="S58" s="179" t="str">
        <f t="shared" si="56"/>
        <v>-</v>
      </c>
      <c r="T58" s="180" t="str">
        <f t="shared" si="49"/>
        <v>-</v>
      </c>
      <c r="U58" s="180" t="str">
        <f t="shared" si="50"/>
        <v>-</v>
      </c>
      <c r="V58" s="61"/>
      <c r="W58" s="119"/>
      <c r="X58" s="119"/>
      <c r="Y58" s="121"/>
      <c r="Z58" s="20"/>
      <c r="AA58" s="54"/>
      <c r="AB58" s="55"/>
      <c r="AC58" s="55"/>
      <c r="AD58" s="55"/>
      <c r="AE58" s="55"/>
      <c r="AF58" s="55"/>
      <c r="AG58" s="55"/>
      <c r="AH58" s="37"/>
      <c r="AI58" s="141"/>
      <c r="AJ58" s="37"/>
      <c r="AK58" s="159" t="str">
        <f t="shared" si="52"/>
        <v>-</v>
      </c>
      <c r="AL58" s="142"/>
      <c r="AM58" s="181" t="str">
        <f t="shared" si="53"/>
        <v>-</v>
      </c>
      <c r="AN58" s="45"/>
      <c r="AO58" s="45"/>
      <c r="AP58" s="33"/>
      <c r="AQ58" s="34"/>
      <c r="AR58" s="34"/>
      <c r="AS58" s="62"/>
      <c r="AT58" s="20"/>
      <c r="AU58" s="109"/>
      <c r="AV58" s="110"/>
      <c r="AW58" s="110"/>
      <c r="AX58" s="110"/>
      <c r="AY58" s="110"/>
      <c r="AZ58" s="110"/>
      <c r="BA58" s="110"/>
      <c r="BB58" s="111"/>
      <c r="BC58" s="112"/>
      <c r="BD58" s="113"/>
      <c r="BE58" s="159" t="str">
        <f t="shared" si="54"/>
        <v>-</v>
      </c>
      <c r="BF58" s="117"/>
      <c r="BG58" s="181" t="str">
        <f>IF(SUM(BH58:BL58)=0, "-", SUM(BH58:BL58))</f>
        <v>-</v>
      </c>
      <c r="BH58" s="45"/>
      <c r="BI58" s="45"/>
      <c r="BJ58" s="33"/>
      <c r="BK58" s="34"/>
      <c r="BL58" s="34"/>
      <c r="BM58" s="68"/>
    </row>
    <row r="59" spans="2:65" ht="41.4">
      <c r="B59" s="17" t="s">
        <v>12</v>
      </c>
      <c r="C59" s="146" t="s">
        <v>111</v>
      </c>
      <c r="D59" s="175">
        <f t="shared" si="35"/>
        <v>20</v>
      </c>
      <c r="E59" s="176" t="str">
        <f t="shared" si="36"/>
        <v>-</v>
      </c>
      <c r="F59" s="176" t="str">
        <f t="shared" si="37"/>
        <v>-</v>
      </c>
      <c r="G59" s="176" t="str">
        <f t="shared" si="38"/>
        <v>-</v>
      </c>
      <c r="H59" s="176" t="str">
        <f t="shared" si="39"/>
        <v>-</v>
      </c>
      <c r="I59" s="176" t="str">
        <f t="shared" si="40"/>
        <v>-</v>
      </c>
      <c r="J59" s="176" t="str">
        <f t="shared" si="41"/>
        <v>-</v>
      </c>
      <c r="K59" s="157">
        <f t="shared" si="42"/>
        <v>10</v>
      </c>
      <c r="L59" s="158" t="str">
        <f t="shared" si="43"/>
        <v>-</v>
      </c>
      <c r="M59" s="157" t="str">
        <f t="shared" si="44"/>
        <v>-</v>
      </c>
      <c r="N59" s="177">
        <f t="shared" si="45"/>
        <v>30</v>
      </c>
      <c r="O59" s="71" t="str">
        <f t="shared" si="51"/>
        <v>-</v>
      </c>
      <c r="P59" s="178">
        <f t="shared" si="46"/>
        <v>3</v>
      </c>
      <c r="Q59" s="179">
        <f t="shared" si="47"/>
        <v>1</v>
      </c>
      <c r="R59" s="179" t="str">
        <f t="shared" si="48"/>
        <v>-</v>
      </c>
      <c r="S59" s="179">
        <f t="shared" si="56"/>
        <v>2</v>
      </c>
      <c r="T59" s="180" t="str">
        <f t="shared" si="49"/>
        <v>-</v>
      </c>
      <c r="U59" s="180" t="str">
        <f t="shared" si="50"/>
        <v>-</v>
      </c>
      <c r="V59" s="61"/>
      <c r="W59" s="119" t="s">
        <v>62</v>
      </c>
      <c r="X59" s="119">
        <v>4</v>
      </c>
      <c r="Y59" s="121" t="s">
        <v>64</v>
      </c>
      <c r="Z59" s="20"/>
      <c r="AA59" s="54"/>
      <c r="AB59" s="55"/>
      <c r="AC59" s="55"/>
      <c r="AD59" s="55"/>
      <c r="AE59" s="55"/>
      <c r="AF59" s="55"/>
      <c r="AG59" s="55"/>
      <c r="AH59" s="37"/>
      <c r="AI59" s="141"/>
      <c r="AJ59" s="37"/>
      <c r="AK59" s="159" t="str">
        <f t="shared" si="52"/>
        <v>-</v>
      </c>
      <c r="AL59" s="142"/>
      <c r="AM59" s="181" t="str">
        <f t="shared" si="53"/>
        <v>-</v>
      </c>
      <c r="AN59" s="45"/>
      <c r="AO59" s="45"/>
      <c r="AP59" s="33"/>
      <c r="AQ59" s="34"/>
      <c r="AR59" s="34"/>
      <c r="AS59" s="62"/>
      <c r="AT59" s="20"/>
      <c r="AU59" s="109">
        <v>20</v>
      </c>
      <c r="AV59" s="110"/>
      <c r="AW59" s="110"/>
      <c r="AX59" s="110"/>
      <c r="AY59" s="110"/>
      <c r="AZ59" s="110"/>
      <c r="BA59" s="110"/>
      <c r="BB59" s="111">
        <v>10</v>
      </c>
      <c r="BC59" s="112"/>
      <c r="BD59" s="113"/>
      <c r="BE59" s="159">
        <f t="shared" si="54"/>
        <v>30</v>
      </c>
      <c r="BF59" s="117"/>
      <c r="BG59" s="181">
        <f t="shared" si="55"/>
        <v>3</v>
      </c>
      <c r="BH59" s="45">
        <v>1</v>
      </c>
      <c r="BI59" s="45"/>
      <c r="BJ59" s="33">
        <v>2</v>
      </c>
      <c r="BK59" s="34"/>
      <c r="BL59" s="34"/>
      <c r="BM59" s="68"/>
    </row>
    <row r="60" spans="2:65" ht="27.6">
      <c r="B60" s="17" t="s">
        <v>13</v>
      </c>
      <c r="C60" s="146" t="s">
        <v>112</v>
      </c>
      <c r="D60" s="175">
        <f t="shared" si="35"/>
        <v>10</v>
      </c>
      <c r="E60" s="176" t="str">
        <f t="shared" si="36"/>
        <v>-</v>
      </c>
      <c r="F60" s="176" t="str">
        <f t="shared" si="37"/>
        <v>-</v>
      </c>
      <c r="G60" s="176" t="str">
        <f t="shared" si="38"/>
        <v>-</v>
      </c>
      <c r="H60" s="176" t="str">
        <f t="shared" si="39"/>
        <v>-</v>
      </c>
      <c r="I60" s="176" t="str">
        <f t="shared" si="40"/>
        <v>-</v>
      </c>
      <c r="J60" s="176" t="str">
        <f t="shared" si="41"/>
        <v>-</v>
      </c>
      <c r="K60" s="157">
        <f t="shared" si="42"/>
        <v>10</v>
      </c>
      <c r="L60" s="158" t="str">
        <f t="shared" si="43"/>
        <v>-</v>
      </c>
      <c r="M60" s="157" t="str">
        <f t="shared" si="44"/>
        <v>-</v>
      </c>
      <c r="N60" s="177">
        <f t="shared" si="45"/>
        <v>20</v>
      </c>
      <c r="O60" s="71" t="str">
        <f t="shared" si="51"/>
        <v>-</v>
      </c>
      <c r="P60" s="178">
        <f t="shared" si="46"/>
        <v>2</v>
      </c>
      <c r="Q60" s="179">
        <f t="shared" si="47"/>
        <v>1</v>
      </c>
      <c r="R60" s="179" t="str">
        <f t="shared" si="48"/>
        <v>-</v>
      </c>
      <c r="S60" s="179">
        <f t="shared" si="56"/>
        <v>1</v>
      </c>
      <c r="T60" s="180" t="str">
        <f t="shared" si="49"/>
        <v>-</v>
      </c>
      <c r="U60" s="180" t="str">
        <f t="shared" si="50"/>
        <v>-</v>
      </c>
      <c r="V60" s="143"/>
      <c r="W60" s="119" t="s">
        <v>62</v>
      </c>
      <c r="X60" s="119">
        <v>3</v>
      </c>
      <c r="Y60" s="121" t="s">
        <v>64</v>
      </c>
      <c r="Z60" s="20"/>
      <c r="AA60" s="54">
        <v>10</v>
      </c>
      <c r="AB60" s="55"/>
      <c r="AC60" s="55"/>
      <c r="AD60" s="55"/>
      <c r="AE60" s="55"/>
      <c r="AF60" s="55"/>
      <c r="AG60" s="55"/>
      <c r="AH60" s="37">
        <v>10</v>
      </c>
      <c r="AI60" s="141"/>
      <c r="AJ60" s="37"/>
      <c r="AK60" s="159">
        <f t="shared" si="52"/>
        <v>20</v>
      </c>
      <c r="AL60" s="142"/>
      <c r="AM60" s="181">
        <f>IF(SUM(AN60:AR60)=0, "-", SUM(AN60:AR60))</f>
        <v>2</v>
      </c>
      <c r="AN60" s="45">
        <v>1</v>
      </c>
      <c r="AO60" s="45"/>
      <c r="AP60" s="33">
        <v>1</v>
      </c>
      <c r="AQ60" s="34"/>
      <c r="AR60" s="34"/>
      <c r="AS60" s="62"/>
      <c r="AT60" s="20"/>
      <c r="AU60" s="109"/>
      <c r="AV60" s="110"/>
      <c r="AW60" s="110"/>
      <c r="AX60" s="110"/>
      <c r="AY60" s="110"/>
      <c r="AZ60" s="110"/>
      <c r="BA60" s="110"/>
      <c r="BB60" s="111"/>
      <c r="BC60" s="112"/>
      <c r="BD60" s="113"/>
      <c r="BE60" s="159" t="str">
        <f t="shared" si="54"/>
        <v>-</v>
      </c>
      <c r="BF60" s="117"/>
      <c r="BG60" s="181" t="str">
        <f t="shared" si="55"/>
        <v>-</v>
      </c>
      <c r="BH60" s="45"/>
      <c r="BI60" s="45"/>
      <c r="BJ60" s="33"/>
      <c r="BK60" s="34"/>
      <c r="BL60" s="34"/>
      <c r="BM60" s="68"/>
    </row>
    <row r="61" spans="2:65" ht="15.6">
      <c r="B61" s="17"/>
      <c r="C61" s="147" t="s">
        <v>114</v>
      </c>
      <c r="D61" s="175">
        <f t="shared" si="35"/>
        <v>30</v>
      </c>
      <c r="E61" s="176" t="str">
        <f t="shared" si="36"/>
        <v>-</v>
      </c>
      <c r="F61" s="176" t="str">
        <f t="shared" si="37"/>
        <v>-</v>
      </c>
      <c r="G61" s="176" t="str">
        <f t="shared" si="38"/>
        <v>-</v>
      </c>
      <c r="H61" s="176">
        <f t="shared" si="39"/>
        <v>10</v>
      </c>
      <c r="I61" s="176" t="str">
        <f t="shared" si="40"/>
        <v>-</v>
      </c>
      <c r="J61" s="176" t="str">
        <f t="shared" si="41"/>
        <v>-</v>
      </c>
      <c r="K61" s="157" t="str">
        <f t="shared" si="42"/>
        <v>-</v>
      </c>
      <c r="L61" s="158" t="str">
        <f t="shared" si="43"/>
        <v>-</v>
      </c>
      <c r="M61" s="157" t="str">
        <f t="shared" si="44"/>
        <v>-</v>
      </c>
      <c r="N61" s="177">
        <f t="shared" si="45"/>
        <v>40</v>
      </c>
      <c r="O61" s="71" t="str">
        <f t="shared" si="51"/>
        <v>-</v>
      </c>
      <c r="P61" s="178">
        <f t="shared" si="46"/>
        <v>3</v>
      </c>
      <c r="Q61" s="179">
        <f t="shared" si="47"/>
        <v>3</v>
      </c>
      <c r="R61" s="179" t="str">
        <f t="shared" si="48"/>
        <v>-</v>
      </c>
      <c r="S61" s="179" t="str">
        <f t="shared" si="56"/>
        <v>-</v>
      </c>
      <c r="T61" s="180" t="str">
        <f t="shared" si="49"/>
        <v>-</v>
      </c>
      <c r="U61" s="180" t="str">
        <f t="shared" si="50"/>
        <v>-</v>
      </c>
      <c r="V61" s="143">
        <v>3</v>
      </c>
      <c r="W61" s="119" t="s">
        <v>62</v>
      </c>
      <c r="X61" s="119">
        <v>3</v>
      </c>
      <c r="Y61" s="121" t="s">
        <v>64</v>
      </c>
      <c r="Z61" s="20"/>
      <c r="AA61" s="54">
        <v>15</v>
      </c>
      <c r="AB61" s="55"/>
      <c r="AC61" s="55"/>
      <c r="AD61" s="55"/>
      <c r="AE61" s="55">
        <v>5</v>
      </c>
      <c r="AF61" s="55"/>
      <c r="AG61" s="55"/>
      <c r="AH61" s="37"/>
      <c r="AI61" s="141"/>
      <c r="AJ61" s="37"/>
      <c r="AK61" s="159">
        <f t="shared" si="52"/>
        <v>20</v>
      </c>
      <c r="AL61" s="142"/>
      <c r="AM61" s="181">
        <f t="shared" si="53"/>
        <v>1.5</v>
      </c>
      <c r="AN61" s="45">
        <v>1.5</v>
      </c>
      <c r="AO61" s="45"/>
      <c r="AP61" s="33"/>
      <c r="AQ61" s="34"/>
      <c r="AR61" s="34"/>
      <c r="AS61" s="62"/>
      <c r="AT61" s="20"/>
      <c r="AU61" s="109">
        <v>15</v>
      </c>
      <c r="AV61" s="110"/>
      <c r="AW61" s="110"/>
      <c r="AX61" s="110"/>
      <c r="AY61" s="110">
        <v>5</v>
      </c>
      <c r="AZ61" s="110"/>
      <c r="BA61" s="110"/>
      <c r="BB61" s="111"/>
      <c r="BC61" s="112"/>
      <c r="BD61" s="113"/>
      <c r="BE61" s="159">
        <f t="shared" si="54"/>
        <v>20</v>
      </c>
      <c r="BF61" s="117"/>
      <c r="BG61" s="181">
        <f t="shared" si="55"/>
        <v>1.5</v>
      </c>
      <c r="BH61" s="45">
        <v>1.5</v>
      </c>
      <c r="BI61" s="45"/>
      <c r="BJ61" s="33"/>
      <c r="BK61" s="34"/>
      <c r="BL61" s="34"/>
      <c r="BM61" s="68"/>
    </row>
    <row r="62" spans="2:65" ht="27.6">
      <c r="B62" s="17" t="s">
        <v>14</v>
      </c>
      <c r="C62" s="149" t="s">
        <v>115</v>
      </c>
      <c r="D62" s="175" t="str">
        <f t="shared" si="35"/>
        <v>-</v>
      </c>
      <c r="E62" s="176" t="str">
        <f t="shared" si="36"/>
        <v>-</v>
      </c>
      <c r="F62" s="176" t="str">
        <f t="shared" si="37"/>
        <v>-</v>
      </c>
      <c r="G62" s="176" t="str">
        <f t="shared" si="38"/>
        <v>-</v>
      </c>
      <c r="H62" s="176" t="str">
        <f t="shared" si="39"/>
        <v>-</v>
      </c>
      <c r="I62" s="176" t="str">
        <f t="shared" si="40"/>
        <v>-</v>
      </c>
      <c r="J62" s="176" t="str">
        <f t="shared" si="41"/>
        <v>-</v>
      </c>
      <c r="K62" s="157" t="str">
        <f t="shared" si="42"/>
        <v>-</v>
      </c>
      <c r="L62" s="158" t="str">
        <f t="shared" si="43"/>
        <v>-</v>
      </c>
      <c r="M62" s="157" t="str">
        <f t="shared" si="44"/>
        <v>-</v>
      </c>
      <c r="N62" s="177" t="str">
        <f t="shared" si="45"/>
        <v>-</v>
      </c>
      <c r="O62" s="71" t="str">
        <f t="shared" si="51"/>
        <v>-</v>
      </c>
      <c r="P62" s="178" t="str">
        <f t="shared" si="46"/>
        <v>-</v>
      </c>
      <c r="Q62" s="179" t="str">
        <f t="shared" si="47"/>
        <v>-</v>
      </c>
      <c r="R62" s="179" t="str">
        <f t="shared" si="48"/>
        <v>-</v>
      </c>
      <c r="S62" s="179" t="str">
        <f t="shared" si="56"/>
        <v>-</v>
      </c>
      <c r="T62" s="180" t="str">
        <f t="shared" si="49"/>
        <v>-</v>
      </c>
      <c r="U62" s="180" t="str">
        <f t="shared" si="50"/>
        <v>-</v>
      </c>
      <c r="V62" s="61"/>
      <c r="W62" s="119"/>
      <c r="X62" s="119"/>
      <c r="Y62" s="121"/>
      <c r="Z62" s="20"/>
      <c r="AA62" s="54"/>
      <c r="AB62" s="55"/>
      <c r="AC62" s="55"/>
      <c r="AD62" s="55"/>
      <c r="AE62" s="55"/>
      <c r="AF62" s="55"/>
      <c r="AG62" s="55"/>
      <c r="AH62" s="37"/>
      <c r="AI62" s="141"/>
      <c r="AJ62" s="37"/>
      <c r="AK62" s="159" t="str">
        <f t="shared" si="52"/>
        <v>-</v>
      </c>
      <c r="AL62" s="142"/>
      <c r="AM62" s="181" t="str">
        <f t="shared" si="53"/>
        <v>-</v>
      </c>
      <c r="AN62" s="45"/>
      <c r="AO62" s="45"/>
      <c r="AP62" s="33"/>
      <c r="AQ62" s="34"/>
      <c r="AR62" s="34"/>
      <c r="AS62" s="62"/>
      <c r="AT62" s="20"/>
      <c r="AU62" s="109"/>
      <c r="AV62" s="110"/>
      <c r="AW62" s="110"/>
      <c r="AX62" s="110"/>
      <c r="AY62" s="110"/>
      <c r="AZ62" s="110"/>
      <c r="BA62" s="110"/>
      <c r="BB62" s="111"/>
      <c r="BC62" s="112"/>
      <c r="BD62" s="113"/>
      <c r="BE62" s="159" t="str">
        <f t="shared" si="54"/>
        <v>-</v>
      </c>
      <c r="BF62" s="117"/>
      <c r="BG62" s="181" t="str">
        <f t="shared" si="55"/>
        <v>-</v>
      </c>
      <c r="BH62" s="45"/>
      <c r="BI62" s="45"/>
      <c r="BJ62" s="33"/>
      <c r="BK62" s="34"/>
      <c r="BL62" s="34"/>
      <c r="BM62" s="68"/>
    </row>
    <row r="63" spans="2:65" ht="20.399999999999999" customHeight="1">
      <c r="B63" s="17" t="s">
        <v>15</v>
      </c>
      <c r="C63" s="149" t="s">
        <v>116</v>
      </c>
      <c r="D63" s="175" t="str">
        <f t="shared" si="35"/>
        <v>-</v>
      </c>
      <c r="E63" s="176" t="str">
        <f t="shared" si="36"/>
        <v>-</v>
      </c>
      <c r="F63" s="176" t="str">
        <f t="shared" si="37"/>
        <v>-</v>
      </c>
      <c r="G63" s="176" t="str">
        <f t="shared" si="38"/>
        <v>-</v>
      </c>
      <c r="H63" s="176" t="str">
        <f t="shared" si="39"/>
        <v>-</v>
      </c>
      <c r="I63" s="176" t="str">
        <f t="shared" si="40"/>
        <v>-</v>
      </c>
      <c r="J63" s="176" t="str">
        <f t="shared" si="41"/>
        <v>-</v>
      </c>
      <c r="K63" s="157" t="str">
        <f t="shared" si="42"/>
        <v>-</v>
      </c>
      <c r="L63" s="158" t="str">
        <f t="shared" si="43"/>
        <v>-</v>
      </c>
      <c r="M63" s="157" t="str">
        <f t="shared" si="44"/>
        <v>-</v>
      </c>
      <c r="N63" s="177" t="str">
        <f t="shared" si="45"/>
        <v>-</v>
      </c>
      <c r="O63" s="71" t="str">
        <f t="shared" si="51"/>
        <v>-</v>
      </c>
      <c r="P63" s="178" t="str">
        <f t="shared" si="46"/>
        <v>-</v>
      </c>
      <c r="Q63" s="179" t="str">
        <f t="shared" si="47"/>
        <v>-</v>
      </c>
      <c r="R63" s="179" t="str">
        <f t="shared" si="48"/>
        <v>-</v>
      </c>
      <c r="S63" s="179" t="str">
        <f t="shared" si="56"/>
        <v>-</v>
      </c>
      <c r="T63" s="180" t="str">
        <f t="shared" si="49"/>
        <v>-</v>
      </c>
      <c r="U63" s="180" t="str">
        <f t="shared" si="50"/>
        <v>-</v>
      </c>
      <c r="V63" s="61"/>
      <c r="W63" s="119"/>
      <c r="X63" s="119"/>
      <c r="Y63" s="121"/>
      <c r="Z63" s="20"/>
      <c r="AA63" s="54"/>
      <c r="AB63" s="55"/>
      <c r="AC63" s="55"/>
      <c r="AD63" s="55"/>
      <c r="AE63" s="55"/>
      <c r="AF63" s="55"/>
      <c r="AG63" s="55"/>
      <c r="AH63" s="37"/>
      <c r="AI63" s="141"/>
      <c r="AJ63" s="37"/>
      <c r="AK63" s="159" t="str">
        <f t="shared" si="52"/>
        <v>-</v>
      </c>
      <c r="AL63" s="142"/>
      <c r="AM63" s="181" t="str">
        <f t="shared" si="53"/>
        <v>-</v>
      </c>
      <c r="AN63" s="45"/>
      <c r="AO63" s="45"/>
      <c r="AP63" s="33"/>
      <c r="AQ63" s="34"/>
      <c r="AR63" s="34"/>
      <c r="AS63" s="62"/>
      <c r="AT63" s="20"/>
      <c r="AU63" s="109"/>
      <c r="AV63" s="110"/>
      <c r="AW63" s="110"/>
      <c r="AX63" s="110"/>
      <c r="AY63" s="110"/>
      <c r="AZ63" s="110"/>
      <c r="BA63" s="110"/>
      <c r="BB63" s="111"/>
      <c r="BC63" s="112"/>
      <c r="BD63" s="113"/>
      <c r="BE63" s="159" t="str">
        <f t="shared" si="54"/>
        <v>-</v>
      </c>
      <c r="BF63" s="117"/>
      <c r="BG63" s="181" t="str">
        <f t="shared" si="55"/>
        <v>-</v>
      </c>
      <c r="BH63" s="45"/>
      <c r="BI63" s="45"/>
      <c r="BJ63" s="33"/>
      <c r="BK63" s="34"/>
      <c r="BL63" s="34"/>
      <c r="BM63" s="68"/>
    </row>
    <row r="64" spans="2:65" ht="57.6" customHeight="1">
      <c r="B64" s="17" t="s">
        <v>17</v>
      </c>
      <c r="C64" s="150" t="s">
        <v>113</v>
      </c>
      <c r="D64" s="175" t="str">
        <f t="shared" si="35"/>
        <v>-</v>
      </c>
      <c r="E64" s="176" t="str">
        <f t="shared" si="36"/>
        <v>-</v>
      </c>
      <c r="F64" s="176" t="str">
        <f t="shared" si="37"/>
        <v>-</v>
      </c>
      <c r="G64" s="176" t="str">
        <f t="shared" si="38"/>
        <v>-</v>
      </c>
      <c r="H64" s="176" t="str">
        <f t="shared" si="39"/>
        <v>-</v>
      </c>
      <c r="I64" s="176" t="str">
        <f t="shared" si="40"/>
        <v>-</v>
      </c>
      <c r="J64" s="176" t="str">
        <f t="shared" si="41"/>
        <v>-</v>
      </c>
      <c r="K64" s="157" t="str">
        <f t="shared" si="42"/>
        <v>-</v>
      </c>
      <c r="L64" s="158" t="str">
        <f t="shared" si="43"/>
        <v>-</v>
      </c>
      <c r="M64" s="157">
        <f t="shared" si="44"/>
        <v>100</v>
      </c>
      <c r="N64" s="177">
        <f t="shared" si="45"/>
        <v>100</v>
      </c>
      <c r="O64" s="71" t="str">
        <f t="shared" si="51"/>
        <v>-</v>
      </c>
      <c r="P64" s="178">
        <f t="shared" si="46"/>
        <v>5</v>
      </c>
      <c r="Q64" s="179" t="str">
        <f t="shared" si="47"/>
        <v>-</v>
      </c>
      <c r="R64" s="179" t="str">
        <f t="shared" si="48"/>
        <v>-</v>
      </c>
      <c r="S64" s="179" t="str">
        <f t="shared" si="56"/>
        <v>-</v>
      </c>
      <c r="T64" s="180" t="str">
        <f t="shared" si="49"/>
        <v>-</v>
      </c>
      <c r="U64" s="180">
        <f t="shared" si="50"/>
        <v>5</v>
      </c>
      <c r="V64" s="61"/>
      <c r="W64" s="119" t="s">
        <v>62</v>
      </c>
      <c r="X64" s="119">
        <v>4</v>
      </c>
      <c r="Y64" s="121"/>
      <c r="Z64" s="20"/>
      <c r="AA64" s="54"/>
      <c r="AB64" s="55"/>
      <c r="AC64" s="55"/>
      <c r="AD64" s="55"/>
      <c r="AE64" s="55"/>
      <c r="AF64" s="55"/>
      <c r="AG64" s="55"/>
      <c r="AH64" s="37"/>
      <c r="AI64" s="141"/>
      <c r="AJ64" s="37"/>
      <c r="AK64" s="159" t="str">
        <f t="shared" si="52"/>
        <v>-</v>
      </c>
      <c r="AL64" s="142"/>
      <c r="AM64" s="181" t="str">
        <f t="shared" si="53"/>
        <v>-</v>
      </c>
      <c r="AN64" s="45"/>
      <c r="AO64" s="45"/>
      <c r="AP64" s="33"/>
      <c r="AQ64" s="34"/>
      <c r="AR64" s="34"/>
      <c r="AS64" s="62"/>
      <c r="AT64" s="20"/>
      <c r="AU64" s="109"/>
      <c r="AV64" s="110"/>
      <c r="AW64" s="110"/>
      <c r="AX64" s="110"/>
      <c r="AY64" s="110"/>
      <c r="AZ64" s="110"/>
      <c r="BA64" s="110"/>
      <c r="BB64" s="111"/>
      <c r="BC64" s="112"/>
      <c r="BD64" s="113">
        <v>100</v>
      </c>
      <c r="BE64" s="159">
        <f t="shared" si="54"/>
        <v>100</v>
      </c>
      <c r="BF64" s="117"/>
      <c r="BG64" s="181">
        <f t="shared" si="55"/>
        <v>5</v>
      </c>
      <c r="BH64" s="46"/>
      <c r="BI64" s="46"/>
      <c r="BJ64" s="47"/>
      <c r="BK64" s="48"/>
      <c r="BL64" s="48">
        <v>5</v>
      </c>
      <c r="BM64" s="68"/>
    </row>
    <row r="65" spans="2:65" ht="28.95" customHeight="1">
      <c r="B65" s="49"/>
      <c r="C65" s="42" t="s">
        <v>49</v>
      </c>
      <c r="D65" s="174">
        <f t="shared" ref="D65:V65" si="57">IF(SUM(D46:D64)=0, "-", SUM(D46:D64))</f>
        <v>160</v>
      </c>
      <c r="E65" s="174" t="str">
        <f t="shared" si="57"/>
        <v>-</v>
      </c>
      <c r="F65" s="174">
        <f t="shared" si="57"/>
        <v>15</v>
      </c>
      <c r="G65" s="174" t="str">
        <f t="shared" si="57"/>
        <v>-</v>
      </c>
      <c r="H65" s="174">
        <f t="shared" si="57"/>
        <v>70</v>
      </c>
      <c r="I65" s="174" t="str">
        <f t="shared" si="57"/>
        <v>-</v>
      </c>
      <c r="J65" s="174" t="str">
        <f t="shared" si="57"/>
        <v>-</v>
      </c>
      <c r="K65" s="174">
        <f t="shared" si="57"/>
        <v>145</v>
      </c>
      <c r="L65" s="174">
        <f t="shared" si="57"/>
        <v>15</v>
      </c>
      <c r="M65" s="174">
        <f t="shared" si="57"/>
        <v>180</v>
      </c>
      <c r="N65" s="174">
        <f t="shared" si="57"/>
        <v>585</v>
      </c>
      <c r="O65" s="174">
        <f t="shared" si="57"/>
        <v>15</v>
      </c>
      <c r="P65" s="182">
        <f t="shared" si="57"/>
        <v>62</v>
      </c>
      <c r="Q65" s="182">
        <f t="shared" si="57"/>
        <v>39</v>
      </c>
      <c r="R65" s="182" t="str">
        <f t="shared" si="57"/>
        <v>-</v>
      </c>
      <c r="S65" s="182">
        <f t="shared" si="57"/>
        <v>14</v>
      </c>
      <c r="T65" s="182" t="str">
        <f t="shared" si="57"/>
        <v>-</v>
      </c>
      <c r="U65" s="182">
        <f t="shared" si="57"/>
        <v>9</v>
      </c>
      <c r="V65" s="182">
        <f t="shared" si="57"/>
        <v>3</v>
      </c>
      <c r="W65" s="50"/>
      <c r="X65" s="50"/>
      <c r="Y65" s="20"/>
      <c r="Z65" s="20"/>
      <c r="AA65" s="183">
        <f t="shared" ref="AA65:AS65" si="58">IF(SUM(AA46:AA64)=0, "-", SUM(AA46:AA64))</f>
        <v>95</v>
      </c>
      <c r="AB65" s="183" t="str">
        <f t="shared" si="58"/>
        <v>-</v>
      </c>
      <c r="AC65" s="183">
        <f t="shared" si="58"/>
        <v>10</v>
      </c>
      <c r="AD65" s="183" t="str">
        <f t="shared" si="58"/>
        <v>-</v>
      </c>
      <c r="AE65" s="183">
        <f t="shared" si="58"/>
        <v>65</v>
      </c>
      <c r="AF65" s="183" t="str">
        <f t="shared" si="58"/>
        <v>-</v>
      </c>
      <c r="AG65" s="183" t="str">
        <f t="shared" si="58"/>
        <v>-</v>
      </c>
      <c r="AH65" s="183">
        <f t="shared" si="58"/>
        <v>70</v>
      </c>
      <c r="AI65" s="183">
        <f t="shared" si="58"/>
        <v>15</v>
      </c>
      <c r="AJ65" s="183">
        <f t="shared" si="58"/>
        <v>20</v>
      </c>
      <c r="AK65" s="183">
        <f t="shared" si="58"/>
        <v>275</v>
      </c>
      <c r="AL65" s="183">
        <f t="shared" si="58"/>
        <v>15</v>
      </c>
      <c r="AM65" s="183">
        <f t="shared" si="58"/>
        <v>32</v>
      </c>
      <c r="AN65" s="183">
        <f t="shared" si="58"/>
        <v>23</v>
      </c>
      <c r="AO65" s="183" t="str">
        <f t="shared" si="58"/>
        <v>-</v>
      </c>
      <c r="AP65" s="183">
        <f t="shared" si="58"/>
        <v>8</v>
      </c>
      <c r="AQ65" s="183" t="str">
        <f t="shared" si="58"/>
        <v>-</v>
      </c>
      <c r="AR65" s="183">
        <f t="shared" si="58"/>
        <v>1</v>
      </c>
      <c r="AS65" s="183" t="str">
        <f t="shared" si="58"/>
        <v>-</v>
      </c>
      <c r="AT65" s="20"/>
      <c r="AU65" s="183">
        <f t="shared" ref="AU65:BM65" si="59">IF(SUM(AU46:AU64)=0, "-", SUM(AU46:AU64))</f>
        <v>65</v>
      </c>
      <c r="AV65" s="183" t="str">
        <f t="shared" si="59"/>
        <v>-</v>
      </c>
      <c r="AW65" s="183">
        <f t="shared" si="59"/>
        <v>5</v>
      </c>
      <c r="AX65" s="183" t="str">
        <f t="shared" si="59"/>
        <v>-</v>
      </c>
      <c r="AY65" s="183">
        <f t="shared" si="59"/>
        <v>5</v>
      </c>
      <c r="AZ65" s="183" t="str">
        <f t="shared" si="59"/>
        <v>-</v>
      </c>
      <c r="BA65" s="183" t="str">
        <f t="shared" si="59"/>
        <v>-</v>
      </c>
      <c r="BB65" s="183">
        <f t="shared" si="59"/>
        <v>75</v>
      </c>
      <c r="BC65" s="183" t="str">
        <f t="shared" si="59"/>
        <v>-</v>
      </c>
      <c r="BD65" s="183">
        <f t="shared" si="59"/>
        <v>160</v>
      </c>
      <c r="BE65" s="183">
        <f t="shared" si="59"/>
        <v>310</v>
      </c>
      <c r="BF65" s="183" t="str">
        <f t="shared" si="59"/>
        <v>-</v>
      </c>
      <c r="BG65" s="183">
        <f t="shared" si="59"/>
        <v>30</v>
      </c>
      <c r="BH65" s="183">
        <f t="shared" si="59"/>
        <v>16</v>
      </c>
      <c r="BI65" s="183" t="str">
        <f t="shared" si="59"/>
        <v>-</v>
      </c>
      <c r="BJ65" s="183">
        <f t="shared" si="59"/>
        <v>6</v>
      </c>
      <c r="BK65" s="183" t="str">
        <f t="shared" si="59"/>
        <v>-</v>
      </c>
      <c r="BL65" s="183">
        <f t="shared" si="59"/>
        <v>8</v>
      </c>
      <c r="BM65" s="183" t="str">
        <f t="shared" si="59"/>
        <v>-</v>
      </c>
    </row>
    <row r="66" spans="2:65" ht="15.6" customHeight="1"/>
    <row r="67" spans="2:65" ht="15.6" customHeight="1"/>
    <row r="68" spans="2:65" ht="15.6" customHeight="1" thickBot="1">
      <c r="B68" s="49"/>
      <c r="W68" s="20"/>
      <c r="X68" s="20"/>
      <c r="Y68" s="20"/>
    </row>
    <row r="69" spans="2:65" ht="21.6" thickBot="1">
      <c r="C69" s="51" t="s">
        <v>35</v>
      </c>
      <c r="D69" s="184">
        <f>IF(SUM(D42,D65)=0, "-", SUM(D42,D65))</f>
        <v>444</v>
      </c>
      <c r="E69" s="184" t="str">
        <f t="shared" ref="E69:L69" si="60">IF(SUM(E42,E65)=0, "-", SUM(E42,E65))</f>
        <v>-</v>
      </c>
      <c r="F69" s="184">
        <f t="shared" si="60"/>
        <v>25</v>
      </c>
      <c r="G69" s="184" t="str">
        <f t="shared" si="60"/>
        <v>-</v>
      </c>
      <c r="H69" s="184">
        <f t="shared" si="60"/>
        <v>310</v>
      </c>
      <c r="I69" s="184" t="str">
        <f t="shared" si="60"/>
        <v>-</v>
      </c>
      <c r="J69" s="184" t="str">
        <f t="shared" si="60"/>
        <v>-</v>
      </c>
      <c r="K69" s="184">
        <f t="shared" si="60"/>
        <v>255</v>
      </c>
      <c r="L69" s="184">
        <f t="shared" si="60"/>
        <v>70</v>
      </c>
      <c r="M69" s="185">
        <f>IF(SUM(M42,M65)=0, "-", SUM(M42,M65))</f>
        <v>200</v>
      </c>
      <c r="N69" s="184">
        <f>IF(SUM(N42,N65)=0, "-", SUM(N42,N65))</f>
        <v>1304</v>
      </c>
      <c r="O69" s="184">
        <f t="shared" ref="O69:T69" si="61">IF(SUM(O42,O65)=0, "-", SUM(O42,O65))</f>
        <v>70</v>
      </c>
      <c r="P69" s="184">
        <f t="shared" si="61"/>
        <v>120</v>
      </c>
      <c r="Q69" s="184">
        <f t="shared" si="61"/>
        <v>77</v>
      </c>
      <c r="R69" s="184" t="str">
        <f t="shared" si="61"/>
        <v>-</v>
      </c>
      <c r="S69" s="184">
        <f t="shared" si="61"/>
        <v>24</v>
      </c>
      <c r="T69" s="184">
        <f t="shared" si="61"/>
        <v>9</v>
      </c>
      <c r="U69" s="185">
        <f>IF(SUM(U42,U65)=0, "-", SUM(U42,U65))</f>
        <v>10</v>
      </c>
      <c r="V69" s="184">
        <f>IF(SUM(V42,V65)=0, "-", SUM(V42,V65))</f>
        <v>8</v>
      </c>
      <c r="W69" s="20"/>
      <c r="X69" s="20"/>
      <c r="Y69" s="20"/>
    </row>
    <row r="71" spans="2:65" ht="15.6" customHeight="1"/>
    <row r="72" spans="2:65" ht="15.6" customHeight="1"/>
    <row r="73" spans="2:65" ht="15.6" customHeight="1"/>
    <row r="74" spans="2:65" ht="15.6">
      <c r="C74" s="122" t="s">
        <v>66</v>
      </c>
      <c r="F74" s="124"/>
    </row>
    <row r="75" spans="2:65" ht="15.6" customHeight="1">
      <c r="C75" s="122" t="s">
        <v>67</v>
      </c>
    </row>
    <row r="76" spans="2:65" ht="15.6" customHeight="1">
      <c r="C76" s="122" t="s">
        <v>68</v>
      </c>
    </row>
    <row r="77" spans="2:65" ht="31.2" customHeight="1">
      <c r="C77" s="123" t="s">
        <v>69</v>
      </c>
    </row>
    <row r="78" spans="2:65" ht="30" customHeight="1">
      <c r="C78" s="123" t="s">
        <v>70</v>
      </c>
    </row>
    <row r="79" spans="2:65" ht="15.6" customHeight="1"/>
    <row r="80" spans="2:65" ht="15.6" customHeight="1"/>
    <row r="81" s="154" customFormat="1" ht="15.6" customHeight="1"/>
    <row r="82" s="154" customFormat="1" ht="15.6" customHeight="1"/>
    <row r="83" s="154" customFormat="1" ht="15.6" customHeight="1"/>
    <row r="84" s="154" customFormat="1" ht="15.6" customHeight="1"/>
    <row r="85" s="154" customFormat="1" ht="15.6" customHeight="1"/>
    <row r="86" s="154" customFormat="1" ht="15.6" customHeight="1"/>
    <row r="87" s="154" customFormat="1" ht="15.6" customHeight="1"/>
    <row r="88" s="154" customFormat="1" ht="15.6" customHeight="1"/>
    <row r="93" s="154" customFormat="1" ht="15.6" customHeight="1"/>
    <row r="94" s="154" customFormat="1" ht="15.6" customHeight="1"/>
    <row r="95" s="154" customFormat="1" ht="15.6" customHeight="1"/>
    <row r="97" s="154" customFormat="1" ht="15.6" customHeight="1"/>
    <row r="98" s="154" customFormat="1" ht="15.6" customHeight="1"/>
    <row r="99" s="154" customFormat="1" ht="15.6" customHeight="1"/>
    <row r="100" s="154" customFormat="1" ht="15.6" customHeight="1"/>
    <row r="101" s="154" customFormat="1" ht="15.6" customHeight="1"/>
    <row r="102" s="154" customFormat="1" ht="15.6" customHeight="1"/>
    <row r="103" s="154" customFormat="1" ht="15.6" customHeight="1"/>
    <row r="104" s="154" customFormat="1" ht="15.6" customHeight="1"/>
    <row r="105" s="154" customFormat="1" ht="15.6" customHeight="1"/>
    <row r="106" s="154" customFormat="1" ht="15.6" customHeight="1"/>
    <row r="107" s="154" customFormat="1" ht="15.6" customHeight="1"/>
    <row r="108" s="154" customFormat="1" ht="15.6" customHeight="1"/>
    <row r="109" s="154" customFormat="1" ht="15.6" customHeight="1"/>
    <row r="110" s="154" customFormat="1" ht="15.6" customHeight="1"/>
    <row r="115" s="154" customFormat="1" ht="15.6" customHeight="1"/>
    <row r="116" s="154" customFormat="1" ht="15.6" customHeight="1"/>
    <row r="117" s="154" customFormat="1" ht="15.6" customHeight="1"/>
    <row r="119" s="154" customFormat="1" ht="15.6" customHeight="1"/>
    <row r="120" s="154" customFormat="1" ht="15.6" customHeight="1"/>
    <row r="121" s="154" customFormat="1" ht="15.6" customHeight="1"/>
    <row r="122" s="154" customFormat="1" ht="15.6" customHeight="1"/>
    <row r="123" s="154" customFormat="1" ht="15.6" customHeight="1"/>
    <row r="124" s="154" customFormat="1" ht="15.6" customHeight="1"/>
    <row r="125" s="154" customFormat="1" ht="15.6" customHeight="1"/>
    <row r="126" s="154" customFormat="1" ht="15.6" customHeight="1"/>
    <row r="127" s="154" customFormat="1" ht="15.6" customHeight="1"/>
    <row r="128" s="154" customFormat="1" ht="15.6" customHeight="1"/>
    <row r="129" s="154" customFormat="1" ht="15.6" customHeight="1"/>
    <row r="130" s="154" customFormat="1" ht="15.6" customHeight="1"/>
    <row r="131" s="154" customFormat="1" ht="15.6" customHeight="1"/>
    <row r="132" s="154" customFormat="1" ht="15.6" customHeight="1"/>
    <row r="137" s="154" customFormat="1" ht="15.6" customHeight="1"/>
    <row r="138" s="154" customFormat="1" ht="15.6" customHeight="1"/>
    <row r="139" s="154" customFormat="1" ht="15.6" customHeight="1"/>
    <row r="141" s="154" customFormat="1" ht="15.6" customHeight="1"/>
    <row r="142" s="154" customFormat="1" ht="15.6" customHeight="1"/>
    <row r="143" s="154" customFormat="1" ht="15.6" customHeight="1"/>
    <row r="144" s="154" customFormat="1" ht="15.6" customHeight="1"/>
    <row r="145" s="154" customFormat="1" ht="15.6" customHeight="1"/>
    <row r="146" s="154" customFormat="1" ht="15.6" customHeight="1"/>
    <row r="147" s="154" customFormat="1" ht="15.6" customHeight="1"/>
    <row r="148" s="154" customFormat="1" ht="15.6" customHeight="1"/>
    <row r="149" s="154" customFormat="1" ht="15.6" customHeight="1"/>
    <row r="150" s="154" customFormat="1" ht="15.6" customHeight="1"/>
    <row r="151" s="154" customFormat="1" ht="15.6" customHeight="1"/>
    <row r="152" s="154" customFormat="1" ht="15.6" customHeight="1"/>
    <row r="153" s="154" customFormat="1" ht="15.6" customHeight="1"/>
    <row r="154" s="154" customFormat="1" ht="15.6" customHeight="1"/>
    <row r="159" s="154" customFormat="1" ht="15.6" customHeight="1"/>
    <row r="160" s="154" customFormat="1" ht="15.6" customHeight="1"/>
    <row r="161" s="154" customFormat="1" ht="15.6" customHeight="1"/>
    <row r="163" s="154" customFormat="1" ht="15.6" customHeight="1"/>
    <row r="164" s="154" customFormat="1" ht="15.6" customHeight="1"/>
    <row r="165" s="154" customFormat="1" ht="15.6" customHeight="1"/>
    <row r="166" s="154" customFormat="1" ht="15.6" customHeight="1"/>
    <row r="167" s="154" customFormat="1" ht="15.6" customHeight="1"/>
    <row r="168" s="154" customFormat="1" ht="15.6" customHeight="1"/>
    <row r="169" s="154" customFormat="1" ht="15.6" customHeight="1"/>
    <row r="170" s="154" customFormat="1" ht="15.6" customHeight="1"/>
    <row r="171" s="154" customFormat="1" ht="15.6" customHeight="1"/>
    <row r="172" s="154" customFormat="1" ht="15.6" customHeight="1"/>
    <row r="173" s="154" customFormat="1" ht="15.6" customHeight="1"/>
    <row r="174" s="154" customFormat="1" ht="15.6" customHeight="1"/>
    <row r="175" s="154" customFormat="1" ht="15.6" customHeight="1"/>
    <row r="176" s="154" customFormat="1" ht="15.6" customHeight="1"/>
    <row r="181" s="154" customFormat="1" ht="15.6" customHeight="1"/>
    <row r="182" s="154" customFormat="1" ht="15.6" customHeight="1"/>
    <row r="183" s="154" customFormat="1" ht="15.6" customHeight="1"/>
    <row r="185" s="154" customFormat="1" ht="15.6" customHeight="1"/>
    <row r="186" s="154" customFormat="1" ht="15.6" customHeight="1"/>
    <row r="187" s="154" customFormat="1" ht="15.6" customHeight="1"/>
    <row r="188" s="154" customFormat="1" ht="15.6" customHeight="1"/>
    <row r="189" s="154" customFormat="1" ht="15.6" customHeight="1"/>
    <row r="190" s="154" customFormat="1" ht="15.6" customHeight="1"/>
    <row r="191" s="154" customFormat="1" ht="15.6" customHeight="1"/>
    <row r="192" s="154" customFormat="1" ht="15.6" customHeight="1"/>
    <row r="193" s="154" customFormat="1" ht="15.6" customHeight="1"/>
    <row r="194" s="154" customFormat="1" ht="15.6" customHeight="1"/>
    <row r="195" s="154" customFormat="1" ht="15.6" customHeight="1"/>
    <row r="196" s="154" customFormat="1" ht="15.6" customHeight="1"/>
    <row r="197" s="154" customFormat="1" ht="15.6" customHeight="1"/>
    <row r="198" s="154" customFormat="1" ht="45" customHeight="1"/>
    <row r="203" s="154" customFormat="1" ht="15.6" customHeight="1"/>
    <row r="204" s="154" customFormat="1" ht="15.6" customHeight="1"/>
    <row r="205" s="154" customFormat="1" ht="15.6" customHeight="1"/>
    <row r="207" s="154" customFormat="1" ht="15.6" customHeight="1"/>
    <row r="208" s="154" customFormat="1" ht="15.6" customHeight="1"/>
    <row r="209" s="154" customFormat="1" ht="15.6" customHeight="1"/>
    <row r="210" s="154" customFormat="1" ht="15.6" customHeight="1"/>
    <row r="211" s="154" customFormat="1" ht="15.6" customHeight="1"/>
    <row r="212" s="154" customFormat="1" ht="15.6" customHeight="1"/>
    <row r="213" s="154" customFormat="1" ht="15.6" customHeight="1"/>
    <row r="214" s="154" customFormat="1" ht="15.6" customHeight="1"/>
    <row r="215" s="154" customFormat="1" ht="15.6" customHeight="1"/>
    <row r="216" s="154" customFormat="1" ht="15.6" customHeight="1"/>
    <row r="217" s="154" customFormat="1" ht="15.6" customHeight="1"/>
    <row r="218" s="154" customFormat="1" ht="15.6" customHeight="1"/>
    <row r="219" s="154" customFormat="1" ht="15.6" customHeight="1"/>
    <row r="220" s="154" customFormat="1" ht="15.6" customHeight="1"/>
    <row r="225" s="154" customFormat="1" ht="15.6" customHeight="1"/>
    <row r="226" s="154" customFormat="1" ht="15.6" customHeight="1"/>
    <row r="227" s="154" customFormat="1" ht="15.6" customHeight="1"/>
    <row r="229" s="154" customFormat="1" ht="15.6" customHeight="1"/>
    <row r="230" s="154" customFormat="1" ht="15.6" customHeight="1"/>
    <row r="231" s="154" customFormat="1" ht="15.6" customHeight="1"/>
    <row r="232" s="154" customFormat="1" ht="15.6" customHeight="1"/>
    <row r="233" s="154" customFormat="1" ht="15.6" customHeight="1"/>
    <row r="234" s="154" customFormat="1" ht="15.6" customHeight="1"/>
    <row r="235" s="154" customFormat="1" ht="15.6" customHeight="1"/>
    <row r="236" s="154" customFormat="1" ht="15.6" customHeight="1"/>
    <row r="237" s="154" customFormat="1" ht="15.6" customHeight="1"/>
    <row r="238" s="154" customFormat="1" ht="15.6" customHeight="1"/>
    <row r="239" s="154" customFormat="1" ht="15.6" customHeight="1"/>
    <row r="240" s="154" customFormat="1" ht="15.6" customHeight="1"/>
    <row r="241" s="154" customFormat="1" ht="15.6" customHeight="1"/>
    <row r="242" s="154" customFormat="1" ht="15.6" customHeight="1"/>
    <row r="247" s="154" customFormat="1" ht="15.6" customHeight="1"/>
    <row r="248" s="154" customFormat="1" ht="15.6" customHeight="1"/>
    <row r="249" s="154" customFormat="1" ht="15.6" customHeight="1"/>
    <row r="251" s="154" customFormat="1" ht="15.6" customHeight="1"/>
    <row r="252" s="154" customFormat="1" ht="15.6" customHeight="1"/>
    <row r="253" s="154" customFormat="1" ht="15.6" customHeight="1"/>
    <row r="254" s="154" customFormat="1" ht="15.6" customHeight="1"/>
    <row r="255" s="154" customFormat="1" ht="15.6" customHeight="1"/>
    <row r="256" s="154" customFormat="1" ht="15.6" customHeight="1"/>
    <row r="257" s="154" customFormat="1" ht="15.6" customHeight="1"/>
    <row r="258" s="154" customFormat="1" ht="15.6" customHeight="1"/>
    <row r="259" s="154" customFormat="1" ht="15.6" customHeight="1"/>
    <row r="260" s="154" customFormat="1" ht="15.6" customHeight="1"/>
    <row r="261" s="154" customFormat="1" ht="15.6" customHeight="1"/>
    <row r="262" s="154" customFormat="1" ht="15.6" customHeight="1"/>
    <row r="263" s="154" customFormat="1" ht="15.6" customHeight="1"/>
    <row r="264" s="154" customFormat="1" ht="51.6" customHeight="1"/>
    <row r="269" s="154" customFormat="1" ht="15.6" customHeight="1"/>
    <row r="270" s="154" customFormat="1" ht="15.6" customHeight="1"/>
    <row r="271" s="154" customFormat="1" ht="15.6" customHeight="1"/>
    <row r="273" s="154" customFormat="1" ht="15.6" customHeight="1"/>
    <row r="274" s="154" customFormat="1" ht="15.6" customHeight="1"/>
    <row r="275" s="154" customFormat="1" ht="15.6" customHeight="1"/>
    <row r="276" s="154" customFormat="1" ht="15.6" customHeight="1"/>
    <row r="277" s="154" customFormat="1" ht="15.6" customHeight="1"/>
    <row r="278" s="154" customFormat="1" ht="15.6" customHeight="1"/>
    <row r="279" s="154" customFormat="1" ht="15.6" customHeight="1"/>
    <row r="280" s="154" customFormat="1" ht="15.6" customHeight="1"/>
    <row r="281" s="154" customFormat="1" ht="15.6" customHeight="1"/>
    <row r="282" s="154" customFormat="1" ht="15.6" customHeight="1"/>
    <row r="283" s="154" customFormat="1" ht="15.6" customHeight="1"/>
    <row r="284" s="154" customFormat="1" ht="15.6" customHeight="1"/>
    <row r="285" s="154" customFormat="1" ht="15.6" customHeight="1"/>
    <row r="286" s="154" customFormat="1" ht="15.6" customHeight="1"/>
    <row r="291" s="154" customFormat="1" ht="15.6" customHeight="1"/>
    <row r="292" s="154" customFormat="1" ht="15.6" customHeight="1"/>
    <row r="293" s="154" customFormat="1" ht="15.6" customHeight="1"/>
    <row r="295" s="154" customFormat="1" ht="15.6" customHeight="1"/>
    <row r="296" s="154" customFormat="1" ht="15.6" customHeight="1"/>
    <row r="297" s="154" customFormat="1" ht="15.6" customHeight="1"/>
    <row r="298" s="154" customFormat="1" ht="15.6" customHeight="1"/>
    <row r="299" s="154" customFormat="1" ht="15.6" customHeight="1"/>
    <row r="300" s="154" customFormat="1" ht="15.6" customHeight="1"/>
    <row r="301" s="154" customFormat="1" ht="15.6" customHeight="1"/>
    <row r="302" s="154" customFormat="1" ht="15.6" customHeight="1"/>
    <row r="303" s="154" customFormat="1" ht="15.6" customHeight="1"/>
    <row r="304" s="154" customFormat="1" ht="15.6" customHeight="1"/>
    <row r="305" s="154" customFormat="1" ht="15.6" customHeight="1"/>
    <row r="306" s="154" customFormat="1" ht="15.6" customHeight="1"/>
    <row r="307" s="154" customFormat="1" ht="15.6" customHeight="1"/>
    <row r="308" s="154" customFormat="1" ht="15.6" customHeight="1"/>
    <row r="313" s="154" customFormat="1" ht="15.6" customHeight="1"/>
    <row r="314" s="154" customFormat="1" ht="15.6" customHeight="1"/>
    <row r="315" s="154" customFormat="1" ht="15.6" customHeight="1"/>
    <row r="317" s="154" customFormat="1" ht="15.6" customHeight="1"/>
    <row r="318" s="154" customFormat="1" ht="15.6" customHeight="1"/>
    <row r="319" s="154" customFormat="1" ht="15.6" customHeight="1"/>
    <row r="320" s="154" customFormat="1" ht="15.6" customHeight="1"/>
    <row r="321" s="154" customFormat="1" ht="15.6" customHeight="1"/>
    <row r="322" s="154" customFormat="1" ht="15.6" customHeight="1"/>
    <row r="323" s="154" customFormat="1" ht="15.6" customHeight="1"/>
    <row r="324" s="154" customFormat="1" ht="15.6" customHeight="1"/>
    <row r="325" s="154" customFormat="1" ht="15.6" customHeight="1"/>
    <row r="326" s="154" customFormat="1" ht="15.6" customHeight="1"/>
    <row r="327" s="154" customFormat="1" ht="15.6" customHeight="1"/>
    <row r="328" s="154" customFormat="1" ht="15.6" customHeight="1"/>
    <row r="329" s="154" customFormat="1" ht="15.6" customHeight="1"/>
    <row r="330" s="154" customFormat="1" ht="15.6" customHeight="1"/>
    <row r="335" s="154" customFormat="1" ht="15.6" customHeight="1"/>
    <row r="336" s="154" customFormat="1" ht="15.6" customHeight="1"/>
    <row r="337" s="154" customFormat="1" ht="15.6" customHeight="1"/>
    <row r="339" s="154" customFormat="1" ht="15.6" customHeight="1"/>
    <row r="340" s="154" customFormat="1" ht="15.6" customHeight="1"/>
    <row r="341" s="154" customFormat="1" ht="15.6" customHeight="1"/>
    <row r="342" s="154" customFormat="1" ht="15.6" customHeight="1"/>
    <row r="343" s="154" customFormat="1" ht="15.6" customHeight="1"/>
    <row r="344" s="154" customFormat="1" ht="15.6" customHeight="1"/>
    <row r="345" s="154" customFormat="1" ht="15.6" customHeight="1"/>
    <row r="346" s="154" customFormat="1" ht="15.6" customHeight="1"/>
    <row r="347" s="154" customFormat="1" ht="15.6" customHeight="1"/>
    <row r="348" s="154" customFormat="1" ht="15.6" customHeight="1"/>
    <row r="349" s="154" customFormat="1" ht="15.6" customHeight="1"/>
    <row r="350" s="154" customFormat="1" ht="15.6" customHeight="1"/>
    <row r="351" s="154" customFormat="1" ht="15.6" customHeight="1"/>
    <row r="352" s="154" customFormat="1" ht="15.6" customHeight="1"/>
    <row r="357" s="154" customFormat="1" ht="15.6" customHeight="1"/>
    <row r="358" s="154" customFormat="1" ht="15.6" customHeight="1"/>
    <row r="359" s="154" customFormat="1" ht="15.6" customHeight="1"/>
    <row r="361" s="154" customFormat="1" ht="15.6" customHeight="1"/>
    <row r="362" s="154" customFormat="1" ht="15.6" customHeight="1"/>
    <row r="363" s="154" customFormat="1" ht="15.6" customHeight="1"/>
    <row r="364" s="154" customFormat="1" ht="15.6" customHeight="1"/>
    <row r="365" s="154" customFormat="1" ht="15.6" customHeight="1"/>
    <row r="366" s="154" customFormat="1" ht="15.6" customHeight="1"/>
    <row r="367" s="154" customFormat="1" ht="15.6" customHeight="1"/>
    <row r="368" s="154" customFormat="1" ht="15.6" customHeight="1"/>
    <row r="369" s="154" customFormat="1" ht="15.6" customHeight="1"/>
    <row r="370" s="154" customFormat="1" ht="15.6" customHeight="1"/>
    <row r="371" s="154" customFormat="1" ht="15.6" customHeight="1"/>
    <row r="372" s="154" customFormat="1" ht="15.6" customHeight="1"/>
    <row r="373" s="154" customFormat="1" ht="15.6" customHeight="1"/>
    <row r="374" s="154" customFormat="1" ht="15.6" customHeight="1"/>
    <row r="379" s="154" customFormat="1" ht="15.6" customHeight="1"/>
    <row r="380" s="154" customFormat="1" ht="15.6" customHeight="1"/>
    <row r="381" s="154" customFormat="1" ht="15.6" customHeight="1"/>
    <row r="383" s="154" customFormat="1" ht="15.6" customHeight="1"/>
    <row r="384" s="154" customFormat="1" ht="16.95" customHeight="1"/>
    <row r="385" s="154" customFormat="1" ht="15.6" customHeight="1"/>
    <row r="386" s="154" customFormat="1" ht="15.6" customHeight="1"/>
    <row r="387" s="154" customFormat="1" ht="15.6" customHeight="1"/>
    <row r="388" s="154" customFormat="1" ht="15.6" customHeight="1"/>
    <row r="389" s="154" customFormat="1" ht="15.6" customHeight="1"/>
    <row r="390" s="154" customFormat="1" ht="15.6" customHeight="1"/>
    <row r="391" s="154" customFormat="1" ht="15.6" customHeight="1"/>
    <row r="392" s="154" customFormat="1" ht="15.6" customHeight="1"/>
    <row r="393" s="154" customFormat="1" ht="15.6" customHeight="1"/>
    <row r="394" s="154" customFormat="1" ht="15.6" customHeight="1"/>
    <row r="395" s="154" customFormat="1" ht="15.6" customHeight="1"/>
    <row r="396" s="154" customFormat="1" ht="15.6" customHeight="1"/>
    <row r="401" s="154" customFormat="1" ht="15.6" customHeight="1"/>
    <row r="402" s="154" customFormat="1" ht="15.6" customHeight="1"/>
    <row r="403" s="154" customFormat="1" ht="15.6" customHeight="1"/>
    <row r="405" s="154" customFormat="1" ht="15.6" customHeight="1"/>
    <row r="406" s="154" customFormat="1" ht="15.6" customHeight="1"/>
    <row r="407" s="154" customFormat="1" ht="15.6" customHeight="1"/>
    <row r="408" s="154" customFormat="1" ht="15.6" customHeight="1"/>
    <row r="409" s="154" customFormat="1" ht="15.6" customHeight="1"/>
    <row r="410" s="154" customFormat="1" ht="15.6" customHeight="1"/>
    <row r="411" s="154" customFormat="1" ht="15.6" customHeight="1"/>
    <row r="412" s="154" customFormat="1" ht="15.6" customHeight="1"/>
    <row r="413" s="154" customFormat="1" ht="15.6" customHeight="1"/>
    <row r="414" s="154" customFormat="1" ht="15.6" customHeight="1"/>
    <row r="415" s="154" customFormat="1" ht="15.6" customHeight="1"/>
    <row r="416" s="154" customFormat="1" ht="15.6" customHeight="1"/>
    <row r="417" s="154" customFormat="1" ht="15.6" customHeight="1"/>
    <row r="418" s="154" customFormat="1" ht="15.6" customHeight="1"/>
    <row r="423" s="154" customFormat="1" ht="15.6" customHeight="1"/>
    <row r="424" s="154" customFormat="1" ht="15.6" customHeight="1"/>
    <row r="425" s="154" customFormat="1" ht="15.6" customHeight="1"/>
    <row r="427" s="154" customFormat="1" ht="15.6" customHeight="1"/>
    <row r="428" s="154" customFormat="1" ht="15.6" customHeight="1"/>
    <row r="429" s="154" customFormat="1" ht="15.6" customHeight="1"/>
    <row r="430" s="154" customFormat="1" ht="15.6" customHeight="1"/>
    <row r="431" s="154" customFormat="1" ht="15.6" customHeight="1"/>
    <row r="432" s="154" customFormat="1" ht="15.6" customHeight="1"/>
    <row r="433" s="154" customFormat="1" ht="15.6" customHeight="1"/>
    <row r="434" s="154" customFormat="1" ht="15.6" customHeight="1"/>
    <row r="435" s="154" customFormat="1" ht="15.6" customHeight="1"/>
    <row r="436" s="154" customFormat="1" ht="15.6" customHeight="1"/>
    <row r="437" s="154" customFormat="1" ht="15.6" customHeight="1"/>
    <row r="438" s="154" customFormat="1" ht="15.6" customHeight="1"/>
    <row r="439" s="154" customFormat="1" ht="15.6" customHeight="1"/>
    <row r="440" s="154" customFormat="1" ht="15.6" customHeight="1"/>
    <row r="445" s="154" customFormat="1" ht="15.6" customHeight="1"/>
    <row r="446" s="154" customFormat="1" ht="15.6" customHeight="1"/>
    <row r="447" s="154" customFormat="1" ht="15.6" customHeight="1"/>
    <row r="449" s="154" customFormat="1" ht="15.6" customHeight="1"/>
    <row r="450" s="154" customFormat="1" ht="15.6" customHeight="1"/>
    <row r="451" s="154" customFormat="1" ht="15.6" customHeight="1"/>
    <row r="452" s="154" customFormat="1" ht="15.6" customHeight="1"/>
    <row r="453" s="154" customFormat="1" ht="15.6" customHeight="1"/>
    <row r="454" s="154" customFormat="1" ht="15.6" customHeight="1"/>
    <row r="455" s="154" customFormat="1" ht="15.6" customHeight="1"/>
    <row r="456" s="154" customFormat="1" ht="15.6" customHeight="1"/>
    <row r="457" s="154" customFormat="1" ht="15.6" customHeight="1"/>
    <row r="458" s="154" customFormat="1" ht="15.6" customHeight="1"/>
    <row r="461" s="154" customFormat="1" ht="15.6" customHeight="1"/>
    <row r="676" s="154" customFormat="1" ht="42" customHeight="1"/>
    <row r="729" s="154" customFormat="1" ht="15.6" customHeight="1"/>
    <row r="736" s="154" customFormat="1" ht="13.95" customHeight="1"/>
    <row r="1224" s="154" customFormat="1" ht="57" customHeight="1"/>
    <row r="1925" s="154" customFormat="1" ht="15" customHeight="1"/>
    <row r="2013" s="154" customFormat="1" ht="15.6" customHeight="1"/>
    <row r="2281" s="154" customFormat="1" ht="15.6" customHeight="1"/>
    <row r="2456" spans="2:2">
      <c r="B2456" s="200"/>
    </row>
    <row r="2457" spans="2:2">
      <c r="B2457" s="200"/>
    </row>
    <row r="2458" spans="2:2">
      <c r="B2458" s="200"/>
    </row>
    <row r="2472" spans="2:2" ht="15.6" customHeight="1">
      <c r="B2472" s="200"/>
    </row>
    <row r="2473" spans="2:2">
      <c r="B2473" s="200"/>
    </row>
    <row r="2477" spans="2:2">
      <c r="B2477" s="200"/>
    </row>
    <row r="2478" spans="2:2">
      <c r="B2478" s="200"/>
    </row>
  </sheetData>
  <sheetProtection sheet="1" objects="1" scenarios="1" formatCells="0" formatColumns="0" formatRows="0" sort="0" autoFilter="0"/>
  <mergeCells count="56">
    <mergeCell ref="D14:V14"/>
    <mergeCell ref="AU10:BE10"/>
    <mergeCell ref="AU11:AV11"/>
    <mergeCell ref="BG10:BL10"/>
    <mergeCell ref="BH11:BL11"/>
    <mergeCell ref="AU8:BM8"/>
    <mergeCell ref="W10:X11"/>
    <mergeCell ref="AC11:AD11"/>
    <mergeCell ref="AW11:AX11"/>
    <mergeCell ref="AU14:BM14"/>
    <mergeCell ref="AA14:AS14"/>
    <mergeCell ref="A1:CE1"/>
    <mergeCell ref="AY3:BC3"/>
    <mergeCell ref="J3:N3"/>
    <mergeCell ref="P3:W3"/>
    <mergeCell ref="Y3:AC3"/>
    <mergeCell ref="CC3:CE3"/>
    <mergeCell ref="BL3:BP3"/>
    <mergeCell ref="BD3:BK3"/>
    <mergeCell ref="AR3:AW3"/>
    <mergeCell ref="D3:I3"/>
    <mergeCell ref="B2477:B2478"/>
    <mergeCell ref="D2:CE2"/>
    <mergeCell ref="BQ3:BT3"/>
    <mergeCell ref="BU3:BX3"/>
    <mergeCell ref="BY3:CB3"/>
    <mergeCell ref="B2456:B2458"/>
    <mergeCell ref="A13:AW13"/>
    <mergeCell ref="AJ3:AQ3"/>
    <mergeCell ref="AE3:AI3"/>
    <mergeCell ref="BG11:BG12"/>
    <mergeCell ref="B2472:B2473"/>
    <mergeCell ref="C8:C12"/>
    <mergeCell ref="B8:B12"/>
    <mergeCell ref="A8:A12"/>
    <mergeCell ref="D45:V45"/>
    <mergeCell ref="AU45:BM45"/>
    <mergeCell ref="D5:Y5"/>
    <mergeCell ref="B5:C7"/>
    <mergeCell ref="D8:Y8"/>
    <mergeCell ref="D9:Y9"/>
    <mergeCell ref="D11:E11"/>
    <mergeCell ref="D10:N10"/>
    <mergeCell ref="P11:P12"/>
    <mergeCell ref="Q11:U11"/>
    <mergeCell ref="P10:U10"/>
    <mergeCell ref="Y10:Y12"/>
    <mergeCell ref="F11:G11"/>
    <mergeCell ref="AA5:AR5"/>
    <mergeCell ref="AA45:AR45"/>
    <mergeCell ref="AA10:AK10"/>
    <mergeCell ref="AM10:AR10"/>
    <mergeCell ref="AA11:AB11"/>
    <mergeCell ref="AM11:AM12"/>
    <mergeCell ref="AA8:AR8"/>
    <mergeCell ref="AN11:AR11"/>
  </mergeCells>
  <phoneticPr fontId="3" type="noConversion"/>
  <printOptions horizontalCentered="1" verticalCentered="1"/>
  <pageMargins left="0" right="0" top="0" bottom="0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2025-27</vt:lpstr>
      <vt:lpstr>'2025-27'!_ftn1</vt:lpstr>
      <vt:lpstr>'2025-27'!_ftnref1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Zdanowska</dc:creator>
  <cp:lastModifiedBy>Zbigniew Kopański</cp:lastModifiedBy>
  <cp:lastPrinted>2017-03-24T14:08:10Z</cp:lastPrinted>
  <dcterms:created xsi:type="dcterms:W3CDTF">2014-10-22T20:50:13Z</dcterms:created>
  <dcterms:modified xsi:type="dcterms:W3CDTF">2025-07-17T15:18:41Z</dcterms:modified>
</cp:coreProperties>
</file>